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210"/>
  </bookViews>
  <sheets>
    <sheet name="Presupuest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PJ50">#REF!</definedName>
    <definedName name="________MA2">#REF!</definedName>
    <definedName name="________PJ50">#REF!</definedName>
    <definedName name="_______MA2">#REF!</definedName>
    <definedName name="_______PJ50">#REF!</definedName>
    <definedName name="______MA2">#REF!</definedName>
    <definedName name="______PJ50">#REF!</definedName>
    <definedName name="_____MA2">#REF!</definedName>
    <definedName name="_____PJ50">#REF!</definedName>
    <definedName name="_____pj51">#REF!</definedName>
    <definedName name="_____xlfn.BAHTTEXT" hidden="1">#NAME?</definedName>
    <definedName name="____MA2">#REF!</definedName>
    <definedName name="____PJ50">#REF!</definedName>
    <definedName name="____pj51">#REF!</definedName>
    <definedName name="____xlfn.BAHTTEXT" hidden="1">#NAME?</definedName>
    <definedName name="___EST12">#REF!</definedName>
    <definedName name="___MA2">#REF!</definedName>
    <definedName name="___PJ50">#REF!</definedName>
    <definedName name="___pj51">#REF!</definedName>
    <definedName name="___xlfn.BAHTTEXT" hidden="1">#NAME?</definedName>
    <definedName name="__123Graph_A" hidden="1">[1]G.G!#REF!</definedName>
    <definedName name="__123Graph_AGraph2" hidden="1">[1]G.G!#REF!</definedName>
    <definedName name="__123Graph_BINGPDM" hidden="1">'[2]VENTAS REALES'!#REF!</definedName>
    <definedName name="__123Graph_C" hidden="1">'[2]FLUJO DE FONDOS'!#REF!</definedName>
    <definedName name="__123Graph_CIEPDM" hidden="1">'[2]FLUJO DE FONDOS'!#REF!</definedName>
    <definedName name="__123Graph_CINGPDM" hidden="1">'[2]FLUJO DE FONDOS'!#REF!</definedName>
    <definedName name="__123Graph_X" hidden="1">[1]G.G!#REF!</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10">#REF!</definedName>
    <definedName name="__FC">#REF!</definedName>
    <definedName name="__FOR1">#REF!</definedName>
    <definedName name="__MA2">#REF!</definedName>
    <definedName name="__mun2">#REF!</definedName>
    <definedName name="__nrf10">#REF!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PJ50">#REF!</definedName>
    <definedName name="__pj51">#REF!</definedName>
    <definedName name="__ref4">#REF!</definedName>
    <definedName name="__xlfn.BAHTTEXT" hidden="1">#NAME?</definedName>
    <definedName name="_1_2.8">'[3]ACTA No1'!$A$24&amp;" "&amp;'[3]ACTA No1'!$B$24</definedName>
    <definedName name="_42C">#REF!</definedName>
    <definedName name="_42D">#REF!</definedName>
    <definedName name="_42E">#REF!</definedName>
    <definedName name="_44">#REF!</definedName>
    <definedName name="_6">#REF!</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8" hidden="1">{"TAB1",#N/A,TRUE,"GENERAL";"TAB2",#N/A,TRUE,"GENERAL";"TAB3",#N/A,TRUE,"GENERAL";"TAB4",#N/A,TRUE,"GENERAL";"TAB5",#N/A,TRUE,"GENERAL"}</definedName>
    <definedName name="_APU221">#REF!</definedName>
    <definedName name="_APU465">[4]!absc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Cod1">#REF!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10">#REF!</definedName>
    <definedName name="_FC">#REF!</definedName>
    <definedName name="_Fill" hidden="1">#REF!</definedName>
    <definedName name="_xlnm._FilterDatabase" localSheetId="0" hidden="1">'Presupuesto '!$A$13:$WWN$645</definedName>
    <definedName name="_xlnm._FilterDatabase" hidden="1">'[5]46W9'!#REF!</definedName>
    <definedName name="_FOR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2002">#REF!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lar03">#REF!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rf10">#REF!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#REF!</definedName>
    <definedName name="_PJ50">#REF!</definedName>
    <definedName name="_pj51">#REF!</definedName>
    <definedName name="_PRE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X" hidden="1">#REF!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OT1">#REF!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[6]COMPRA!#REF!</definedName>
    <definedName name="A.PVC">'[7]factores A.N.'!$M$7:$M$33</definedName>
    <definedName name="A_IMPRESIÓN_IM">#REF!</definedName>
    <definedName name="A_nuevo">#REF!</definedName>
    <definedName name="a1..056">#REF!</definedName>
    <definedName name="A1.1" localSheetId="0">#REF!</definedName>
    <definedName name="A1.1">#REF!</definedName>
    <definedName name="A1S">#REF!</definedName>
    <definedName name="A1XO56">#REF!</definedName>
    <definedName name="a2a" hidden="1">{"TAB1",#N/A,TRUE,"GENERAL";"TAB2",#N/A,TRUE,"GENERAL";"TAB3",#N/A,TRUE,"GENERAL";"TAB4",#N/A,TRUE,"GENERAL";"TAB5",#N/A,TRUE,"GENERAL"}</definedName>
    <definedName name="A2S">#REF!</definedName>
    <definedName name="AA" hidden="1">{#N/A,#N/A,TRUE,"INGENIERIA";#N/A,#N/A,TRUE,"COMPRAS";#N/A,#N/A,TRUE,"DIRECCION";#N/A,#N/A,TRUE,"RESUMEN"}</definedName>
    <definedName name="AAa">#REF!</definedName>
    <definedName name="aaaa">#REF!</definedName>
    <definedName name="AAAAAAA">[6]COMPRA!#REF!</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c">#REF!</definedName>
    <definedName name="absc">[8]!absc</definedName>
    <definedName name="AC">#REF!</definedName>
    <definedName name="AccessDatabase" hidden="1">"C:\C-314\VOLUMENES\volfin4.mdb"</definedName>
    <definedName name="ACER">#REF!</definedName>
    <definedName name="ACTA">[3]DATOS!$C$16</definedName>
    <definedName name="ACTIVIDADES">'[9]PRESUPUESTO '!$A$6:$H$47</definedName>
    <definedName name="AD">#REF!</definedName>
    <definedName name="adasd">#REF!</definedName>
    <definedName name="ADFGSDB" hidden="1">{"via1",#N/A,TRUE,"general";"via2",#N/A,TRUE,"general";"via3",#N/A,TRUE,"general"}</definedName>
    <definedName name="ADM">'[10]DATOS SEMANALES'!$F$11:$Y$17</definedName>
    <definedName name="adoq">[11]!absc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da">#REF!</definedName>
    <definedName name="aida1">#REF!</definedName>
    <definedName name="aiu">#REF!</definedName>
    <definedName name="AjustDelAIU">#REF!</definedName>
    <definedName name="alc">[12]!absc</definedName>
    <definedName name="ANCLAJE">#REF!</definedName>
    <definedName name="AÑOWUIE">'[13]Res-Accide-10'!$R$2:$R$7</definedName>
    <definedName name="Apu">[14]Apu!$D$8:$AC$2207</definedName>
    <definedName name="APU_directos">#REF!</definedName>
    <definedName name="APU_NP">'[15]PRESUPUESTO OFICIAL (2)'!$D$77:$E$94</definedName>
    <definedName name="APU221.1">#REF!</definedName>
    <definedName name="APU221.2">#REF!</definedName>
    <definedName name="aqaq" hidden="1">{"TAB1",#N/A,TRUE,"GENERAL";"TAB2",#N/A,TRUE,"GENERAL";"TAB3",#N/A,TRUE,"GENERAL";"TAB4",#N/A,TRUE,"GENERAL";"TAB5",#N/A,TRUE,"GENERAL"}</definedName>
    <definedName name="aqw">#REF!</definedName>
    <definedName name="AR">#REF!</definedName>
    <definedName name="AREA">#REF!</definedName>
    <definedName name="_xlnm.Extract">#REF!</definedName>
    <definedName name="_xlnm.Print_Area">#REF!</definedName>
    <definedName name="AS">#REF!</definedName>
    <definedName name="asaws">#REF!</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ñk">[16]!absc</definedName>
    <definedName name="ASFadfwdgshard" hidden="1">#REF!</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XA">#REF!</definedName>
    <definedName name="auto1">#REF!</definedName>
    <definedName name="auto123">#REF!</definedName>
    <definedName name="auto2">#REF!</definedName>
    <definedName name="AUX">'[10]DATOS SEMANALES'!$F$32:$Y$38</definedName>
    <definedName name="AW">#REF!</definedName>
    <definedName name="Ayudante">[17]MATERIALES!$M$84</definedName>
    <definedName name="azaz" hidden="1">{"TAB1",#N/A,TRUE,"GENERAL";"TAB2",#N/A,TRUE,"GENERAL";"TAB3",#N/A,TRUE,"GENERAL";"TAB4",#N/A,TRUE,"GENERAL";"TAB5",#N/A,TRUE,"GENERAL"}</definedName>
    <definedName name="B">#REF!</definedName>
    <definedName name="B.T1">#REF!</definedName>
    <definedName name="B_T1">#REF!</definedName>
    <definedName name="bASE">#REF!</definedName>
    <definedName name="Base_datos_IM">#REF!</definedName>
    <definedName name="BASE_DE_DATOS">#REF!</definedName>
    <definedName name="base1">#REF!</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#REF!</definedName>
    <definedName name="Bd__2">#REF!</definedName>
    <definedName name="Bd_2">[18]FACTORES!#REF!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NEFICIARIOS">[19]BENEFICIARIOS!$B$12:$B$667</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I">#REF!</definedName>
    <definedName name="biq">#REF!</definedName>
    <definedName name="bn">#REF!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as">#REF!</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x">'[20]Calculo Cim.'!#REF!</definedName>
    <definedName name="by" hidden="1">{"via1",#N/A,TRUE,"general";"via2",#N/A,TRUE,"general";"via3",#N/A,TRUE,"general"}</definedName>
    <definedName name="C.CLAV">#REF!</definedName>
    <definedName name="C.FON">#REF!</definedName>
    <definedName name="C.LOM">#REF!</definedName>
    <definedName name="C.RAS">#REF!</definedName>
    <definedName name="C.TERR">#REF!</definedName>
    <definedName name="C_">#REF!</definedName>
    <definedName name="C_LOM">#REF!</definedName>
    <definedName name="CAJASCOLL">[21]Hoja2!$A$148:$A$152</definedName>
    <definedName name="CALCULO">#REF!</definedName>
    <definedName name="CAM_CAIDA">#REF!</definedName>
    <definedName name="CANT">#REF!</definedName>
    <definedName name="CANT_IT_1">[17]MATERIALES!$L$43</definedName>
    <definedName name="CANT_IT_10">[17]MATERIALES!$U$43</definedName>
    <definedName name="CANT_IT_11">[17]MATERIALES!$V$43</definedName>
    <definedName name="CANT_IT_12">[17]MATERIALES!$W$43</definedName>
    <definedName name="CANT_IT_13">[17]MATERIALES!$X$43</definedName>
    <definedName name="CANT_IT_14">[17]MATERIALES!$Y$43</definedName>
    <definedName name="CANT_IT_15">[17]MATERIALES!$Z$43</definedName>
    <definedName name="CANT_IT_16">[17]MATERIALES!$AA$43</definedName>
    <definedName name="CANT_IT_17">[17]MATERIALES!$AB$43</definedName>
    <definedName name="CANT_IT_18">[17]MATERIALES!$AC$43</definedName>
    <definedName name="CANT_IT_19">[17]MATERIALES!$AD$43</definedName>
    <definedName name="CANT_IT_2">[17]MATERIALES!$M$43</definedName>
    <definedName name="CANT_IT_20">[17]MATERIALES!$AE$43</definedName>
    <definedName name="CANT_IT_21">[17]MATERIALES!$AF$43</definedName>
    <definedName name="CANT_IT_3">[17]MATERIALES!$N$43</definedName>
    <definedName name="CANT_IT_4">[17]MATERIALES!$O$43</definedName>
    <definedName name="CANT_IT_5">[17]MATERIALES!$P$43</definedName>
    <definedName name="CANT_IT_6">[17]MATERIALES!$Q$43</definedName>
    <definedName name="CANT_IT_7">[17]MATERIALES!$R$43</definedName>
    <definedName name="CANT_IT_8">[17]MATERIALES!$S$43</definedName>
    <definedName name="CANT_IT_9">[17]MATERIALES!$T$43</definedName>
    <definedName name="CANTDS">#REF!,#REF!,#REF!,#REF!</definedName>
    <definedName name="CAP">[9]Hoja9!$B$3:$B$9</definedName>
    <definedName name="Capataz">[17]MATERIALES!$M$81</definedName>
    <definedName name="CAPITULOS">[15]Hoja2!$A$111:$A$112</definedName>
    <definedName name="CASA" hidden="1">{"PRES REHAB ARM-PER POR ITEMS  KM A KM",#N/A,TRUE,"Rehabilitacion Arm-Per"}</definedName>
    <definedName name="CASQ">[22]FACTORES!#REF!</definedName>
    <definedName name="CC1.1" localSheetId="0">[23]Contables!$D$7</definedName>
    <definedName name="CC1.1">#REF!</definedName>
    <definedName name="ccccc" hidden="1">{"TAB1",#N/A,TRUE,"GENERAL";"TAB2",#N/A,TRUE,"GENERAL";"TAB3",#N/A,TRUE,"GENERAL";"TAB4",#N/A,TRUE,"GENERAL";"TAB5",#N/A,TRUE,"GENERAL"}</definedName>
    <definedName name="CCCCCC">'[24]A. P. U.'!#REF!</definedName>
    <definedName name="ccto210">#REF!</definedName>
    <definedName name="cdcdc" hidden="1">{"via1",#N/A,TRUE,"general";"via2",#N/A,TRUE,"general";"via3",#N/A,TRUE,"general"}</definedName>
    <definedName name="cdfcs">#REF!</definedName>
    <definedName name="CDSC">'[10]DATOS SEMANALES'!#REF!</definedName>
    <definedName name="CE">[25]MAT!#REF!</definedName>
    <definedName name="ceerf" hidden="1">{"TAB1",#N/A,TRUE,"GENERAL";"TAB2",#N/A,TRUE,"GENERAL";"TAB3",#N/A,TRUE,"GENERAL";"TAB4",#N/A,TRUE,"GENERAL";"TAB5",#N/A,TRUE,"GENERAL"}</definedName>
    <definedName name="CILIND">[26]TUBERIA!$AE$10:$AE$14</definedName>
    <definedName name="CIV">'[10]DATOS SEMANALES'!$F$53:$Y$59</definedName>
    <definedName name="CL">#REF!</definedName>
    <definedName name="CNT_M">#REF!</definedName>
    <definedName name="Cod">#REF!</definedName>
    <definedName name="CODOS">#REF!</definedName>
    <definedName name="collarin1">[21]Hoja2!$A$140:$A$145</definedName>
    <definedName name="collarin12">[21]Hoja2!$A$132:$A$138</definedName>
    <definedName name="COM.LIM">#REF!</definedName>
    <definedName name="COMP">'[10]DATOS SEMANALES'!$F$123:$Y$164</definedName>
    <definedName name="complementaria">'[10]DATOS SEMANALES'!#REF!</definedName>
    <definedName name="COMTOP">'[10]DATOS SEMANALES'!$F$165:$Y$171</definedName>
    <definedName name="COMUNIC">'[10]DATOS SEMANALES'!$F$172:$Y$178</definedName>
    <definedName name="CON.FUN">#REF!</definedName>
    <definedName name="CON.LIM">#REF!</definedName>
    <definedName name="CON.POZ">#REF!</definedName>
    <definedName name="CON.TUB">[18]TUBERIA!#REF!</definedName>
    <definedName name="CONC">#REF!</definedName>
    <definedName name="CONCRETO">#REF!</definedName>
    <definedName name="CONCRETO_F.C_4">#REF!</definedName>
    <definedName name="concreto_FC_2.2">#REF!</definedName>
    <definedName name="CONTRATISTA">[3]DATOS!$C$8</definedName>
    <definedName name="CONTRATO">[3]DATOS!$C$2</definedName>
    <definedName name="COORTEC">'[10]DATOS SEMANALES'!#REF!</definedName>
    <definedName name="COPIA1">#REF!</definedName>
    <definedName name="COPIA2">#REF!</definedName>
    <definedName name="COSTODIRECTO">#REF!</definedName>
    <definedName name="CRIT1">#REF!</definedName>
    <definedName name="Criteria">#REF!</definedName>
    <definedName name="_xlnm.Criteria">#REF!</definedName>
    <definedName name="Criterios_IM">#REF!</definedName>
    <definedName name="CS">#REF!</definedName>
    <definedName name="CSD">'[10]DATOS SEMANALES'!#REF!</definedName>
    <definedName name="CTA">#REF!</definedName>
    <definedName name="cuad2">[27]Cuadrillas!$A$11:$I$75</definedName>
    <definedName name="Cuadrillas">[28]Cuadrillas!$A$11:$I$75</definedName>
    <definedName name="CUBS">#REF!</definedName>
    <definedName name="CUE">#REF!</definedName>
    <definedName name="CUENTA">#REF!</definedName>
    <definedName name="CUER">#REF!</definedName>
    <definedName name="CUERDA">#REF!</definedName>
    <definedName name="CUNET" hidden="1">{"via1",#N/A,TRUE,"general";"via2",#N/A,TRUE,"general";"via3",#N/A,TRUE,"general"}</definedName>
    <definedName name="cv">#REF!</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[28]basicos!$A$1:$D$44</definedName>
    <definedName name="D_EXT">#REF!</definedName>
    <definedName name="D_INT">#REF!</definedName>
    <definedName name="D1S">#REF!</definedName>
    <definedName name="D2S">#REF!</definedName>
    <definedName name="D6.PVC">'[7]factores A.N.'!$N$8:$N$33</definedName>
    <definedName name="D61S">#REF!</definedName>
    <definedName name="D62S">#REF!</definedName>
    <definedName name="D6R">#REF!</definedName>
    <definedName name="D81S">#REF!</definedName>
    <definedName name="D82S">#REF!</definedName>
    <definedName name="D8R">#REF!</definedName>
    <definedName name="dario">#REF!</definedName>
    <definedName name="DASD" hidden="1">{"TAB1",#N/A,TRUE,"GENERAL";"TAB2",#N/A,TRUE,"GENERAL";"TAB3",#N/A,TRUE,"GENERAL";"TAB4",#N/A,TRUE,"GENERAL";"TAB5",#N/A,TRUE,"GENERAL"}</definedName>
    <definedName name="dasfsdgtrjhr">#REF!</definedName>
    <definedName name="Database">#REF!</definedName>
    <definedName name="DATOS">[29]C_ESTE_1!$A$2:$DY$130</definedName>
    <definedName name="dbfdfbi" hidden="1">{"TAB1",#N/A,TRUE,"GENERAL";"TAB2",#N/A,TRUE,"GENERAL";"TAB3",#N/A,TRUE,"GENERAL";"TAB4",#N/A,TRUE,"GENERAL";"TAB5",#N/A,TRUE,"GENERAL"}</definedName>
    <definedName name="Dbgcm">#REF!</definedName>
    <definedName name="Dcacm">#REF!</definedName>
    <definedName name="DCSDCTV" hidden="1">{"via1",#N/A,TRUE,"general";"via2",#N/A,TRUE,"general";"via3",#N/A,TRUE,"general"}</definedName>
    <definedName name="DD">#REF!</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[22]FACTORES!#REF!</definedName>
    <definedName name="De_6">#REF!</definedName>
    <definedName name="De_8">#REF!</definedName>
    <definedName name="deded" hidden="1">{"TAB1",#N/A,TRUE,"GENERAL";"TAB2",#N/A,TRUE,"GENERAL";"TAB3",#N/A,TRUE,"GENERAL";"TAB4",#N/A,TRUE,"GENERAL";"TAB5",#N/A,TRUE,"GENERAL"}</definedName>
    <definedName name="defd" hidden="1">{"via1",#N/A,TRUE,"general";"via2",#N/A,TRUE,"general";"via3",#N/A,TRUE,"general"}</definedName>
    <definedName name="dem.pav">'[7]factores A.N.'!$E$15:$E$306</definedName>
    <definedName name="demanto">#REF!</definedName>
    <definedName name="des">#REF!</definedName>
    <definedName name="DES_MATERIALES">'[30]LISTA DE MATERIALES'!$A$3:$A$225</definedName>
    <definedName name="Descrip_cuadrillas">[28]Cuadrillas!$A$15:$A$75</definedName>
    <definedName name="Descrip_equipos">[28]Equ!$A$15:$A$101</definedName>
    <definedName name="Descrip_transporte">[28]Trans!$A$16:$A$63</definedName>
    <definedName name="Descripción">[28]Mat!$A$9:$A$1192</definedName>
    <definedName name="DEX">#REF!</definedName>
    <definedName name="DF">[28]basicos!$A$149:$F$161</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ametro">[31]Cantidades!$L$56:$L$61</definedName>
    <definedName name="diametros">#REF!</definedName>
    <definedName name="diego">#REF!</definedName>
    <definedName name="diego1">#REF!</definedName>
    <definedName name="DIR">'[10]DATOS SEMANALES'!$F$4:$Y$10</definedName>
    <definedName name="djdytj" hidden="1">{"TAB1",#N/A,TRUE,"GENERAL";"TAB2",#N/A,TRUE,"GENERAL";"TAB3",#N/A,TRUE,"GENERAL";"TAB4",#N/A,TRUE,"GENERAL";"TAB5",#N/A,TRUE,"GENERAL"}</definedName>
    <definedName name="DR">#REF!</definedName>
    <definedName name="dry" hidden="1">{"via1",#N/A,TRUE,"general";"via2",#N/A,TRUE,"general";"via3",#N/A,TRUE,"general"}</definedName>
    <definedName name="DS">#REF!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#REF!</definedName>
    <definedName name="e3e33" hidden="1">{"via1",#N/A,TRUE,"general";"via2",#N/A,TRUE,"general";"via3",#N/A,TRUE,"general"}</definedName>
    <definedName name="ed">#REF!</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LEC">'[10]DATOS SEMANALES'!$F$46:$Y$52</definedName>
    <definedName name="ELECTRICA">'[32]3.PRESUP. ELECTRICO'!$A$4:$G$212</definedName>
    <definedName name="emanto">#REF!</definedName>
    <definedName name="ENT.A1">[33]CANT.5921!#REF!</definedName>
    <definedName name="ENT.ESP">[33]CANT.5921!#REF!</definedName>
    <definedName name="ENTIB">#REF!</definedName>
    <definedName name="ENTIBADO">[34]TUBERIA!#REF!</definedName>
    <definedName name="ENTRADASP">#REF!</definedName>
    <definedName name="equipo">[35]EQ!$A$6:$C$17</definedName>
    <definedName name="Equipos">[28]Equ!$A$11:$G$101</definedName>
    <definedName name="EQUIPOS_SYS">[36]basicos!$A$1:$D$44</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#REF!</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P_PAV">#REF!</definedName>
    <definedName name="ESP1S">#REF!</definedName>
    <definedName name="ESP2S">#REF!</definedName>
    <definedName name="ESPECIFICACION">#REF!</definedName>
    <definedName name="Especificación">#REF!</definedName>
    <definedName name="ESPESOR">#REF!</definedName>
    <definedName name="ESPOP">'[10]DATOS SEMANALES'!$F$81:$Y$87</definedName>
    <definedName name="ESPR">#REF!</definedName>
    <definedName name="ET_DSC">#REF!</definedName>
    <definedName name="ET_IMO">#REF!</definedName>
    <definedName name="ET_IND">#REF!</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POZ">#REF!</definedName>
    <definedName name="EXC.ZAN">#REF!</definedName>
    <definedName name="excava" hidden="1">{#N/A,#N/A,FALSE,"Hoja1";#N/A,#N/A,FALSE,"Hoja2"}</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EXCROC">'[37]Análisis de precios'!$H$52</definedName>
    <definedName name="Export" hidden="1">{"'Hoja1'!$A$1:$I$70"}</definedName>
    <definedName name="Extracción_IM">#REF!</definedName>
    <definedName name="Extract">#REF!</definedName>
    <definedName name="FAC" hidden="1">#REF!</definedName>
    <definedName name="factor">#REF!</definedName>
    <definedName name="FACTURADO">#REF!</definedName>
    <definedName name="FAL" hidden="1">{#N/A,#N/A,FALSE,"Hoja1";#N/A,#N/A,FALSE,"Hoja2"}</definedName>
    <definedName name="fd">'[24]A. P. U.'!#REF!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jfgyj">#REF!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CHA">'[10]DATOS SEMANALES'!$E$181:$Y$181</definedName>
    <definedName name="FEL" hidden="1">{#N/A,#N/A,FALSE,"Hoja1";#N/A,#N/A,FALSE,"Hoja2"}</definedName>
    <definedName name="fer">#REF!</definedName>
    <definedName name="ferfer" hidden="1">{"via1",#N/A,TRUE,"general";"via2",#N/A,TRUE,"general";"via3",#N/A,TRUE,"general"}</definedName>
    <definedName name="FFF">#REF!</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fgf">#REF!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fg">#REF!</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isico">#REF!</definedName>
    <definedName name="formularioCantidades">#REF!</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vf">[25]MAT!#REF!</definedName>
    <definedName name="fwff" hidden="1">{"via1",#N/A,TRUE,"general";"via2",#N/A,TRUE,"general";"via3",#N/A,TRUE,"general"}</definedName>
    <definedName name="fwwe" hidden="1">{"via1",#N/A,TRUE,"general";"via2",#N/A,TRUE,"general";"via3",#N/A,TRUE,"general"}</definedName>
    <definedName name="g">#REF!</definedName>
    <definedName name="GAJ">#REF!</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otex">#REF!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k">#REF!</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raf.">#REF!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H">[38]Transporte!$A$3:$C$24</definedName>
    <definedName name="h.EXC">#REF!</definedName>
    <definedName name="h.LOM">#REF!</definedName>
    <definedName name="H.LOMO">[39]TUBERIA!$S$10:$S$14</definedName>
    <definedName name="h.POZ">#REF!</definedName>
    <definedName name="h9h" hidden="1">{"via1",#N/A,TRUE,"general";"via2",#N/A,TRUE,"general";"via3",#N/A,TRUE,"general"}</definedName>
    <definedName name="HACER">#REF!</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_Menor">[17]MATERIALES!$M$88</definedName>
    <definedName name="Herr._Tendido">[17]MATERIALES!$M$91</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'[10]DATOS SEMANALES'!#REF!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#REF!</definedName>
    <definedName name="hn" hidden="1">{"TAB1",#N/A,TRUE,"GENERAL";"TAB2",#N/A,TRUE,"GENERAL";"TAB3",#N/A,TRUE,"GENERAL";"TAB4",#N/A,TRUE,"GENERAL";"TAB5",#N/A,TRUE,"GENERAL"}</definedName>
    <definedName name="HOJA1">#REF!</definedName>
    <definedName name="HORASHOMBRE">'[40]DATOS SEMANALES'!$F$234:$Y$238</definedName>
    <definedName name="horat">#REF!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htryrt7" hidden="1">{"via1",#N/A,TRUE,"general";"via2",#N/A,TRUE,"general";"via3",#N/A,TRUE,"general"}</definedName>
    <definedName name="HUJ">[38]Materiales!$A$3:$A$261</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8i" hidden="1">{"TAB1",#N/A,TRUE,"GENERAL";"TAB2",#N/A,TRUE,"GENERAL";"TAB3",#N/A,TRUE,"GENERAL";"TAB4",#N/A,TRUE,"GENERAL";"TAB5",#N/A,TRUE,"GENERAL"}</definedName>
    <definedName name="IF">'[24]A. P. U.'!#REF!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mpresion">#REF!</definedName>
    <definedName name="INDICE">#REF!</definedName>
    <definedName name="inf">#REF!</definedName>
    <definedName name="INFG">#REF!</definedName>
    <definedName name="Insumos_auxiliares">#REF!</definedName>
    <definedName name="Insumos_basicos">#REF!</definedName>
    <definedName name="INTERVENTOR">[3]DATOS!$C$10</definedName>
    <definedName name="INV_11">'[41]PR 1'!$A$2:$N$655</definedName>
    <definedName name="ITEM">#REF!</definedName>
    <definedName name="ITEM1">#REF!</definedName>
    <definedName name="ITEM15">#REF!</definedName>
    <definedName name="ITEM2">#REF!</definedName>
    <definedName name="item210.3">#REF!</definedName>
    <definedName name="item230.1">#REF!</definedName>
    <definedName name="ITEM3">#REF!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TEMS">[42]Lista!$A$1:$A$65536</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au">#REF!</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[25]MAT!#REF!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kuu">#REF!</definedName>
    <definedName name="klklk">#REF!</definedName>
    <definedName name="krtrk" hidden="1">{"via1",#N/A,TRUE,"general";"via2",#N/A,TRUE,"general";"via3",#N/A,TRUE,"general"}</definedName>
    <definedName name="ku">#REF!</definedName>
    <definedName name="kyr" hidden="1">{"TAB1",#N/A,TRUE,"GENERAL";"TAB2",#N/A,TRUE,"GENERAL";"TAB3",#N/A,TRUE,"GENERAL";"TAB4",#N/A,TRUE,"GENERAL";"TAB5",#N/A,TRUE,"GENERAL"}</definedName>
    <definedName name="l">#REF!</definedName>
    <definedName name="L.CARCAMO">#REF!</definedName>
    <definedName name="L.CIL">#REF!</definedName>
    <definedName name="L_">#REF!</definedName>
    <definedName name="L_TUB">#REF!</definedName>
    <definedName name="LICITACION">#REF!</definedName>
    <definedName name="LIMPIO">#REF!</definedName>
    <definedName name="LINEA">#REF!</definedName>
    <definedName name="List_cuadrillas">[28]Salarios!$D$8:$P$8</definedName>
    <definedName name="LISTA_DE_UNITARIOS">'[43]LISTA DE UNITARIOS'!#REF!</definedName>
    <definedName name="ListaCantidad">#REF!</definedName>
    <definedName name="listado_equipo">[35]EQ!$A$6:$A$17</definedName>
    <definedName name="listado_materiales">[35]MAT!$A$6:$A$18</definedName>
    <definedName name="listado_mdo">[35]MDO!$A$6:$A$8</definedName>
    <definedName name="listado_transporte">[35]TTE!$A$6:$A$9</definedName>
    <definedName name="Listae">[42]Equipo!$A$2:$C$79</definedName>
    <definedName name="LISTAI">[42]Lista!$A$1:$E$65536</definedName>
    <definedName name="ListaItem">#REF!</definedName>
    <definedName name="Listam">[42]Materiales!$A$3:$C$262</definedName>
    <definedName name="Listamo">[42]MdeO!$A$4:$C$21</definedName>
    <definedName name="Listat">[42]Transporte!$A$3:$C$24</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#REF!</definedName>
    <definedName name="LOCA">[44]!absc</definedName>
    <definedName name="LOCA1">[45]!absc</definedName>
    <definedName name="LOCALIZACION_Y_REPLANTEO">#REF!</definedName>
    <definedName name="lolol" hidden="1">{"TAB1",#N/A,TRUE,"GENERAL";"TAB2",#N/A,TRUE,"GENERAL";"TAB3",#N/A,TRUE,"GENERAL";"TAB4",#N/A,TRUE,"GENERAL";"TAB5",#N/A,TRUE,"GENERAL"}</definedName>
    <definedName name="LORENa">#REF!</definedName>
    <definedName name="lplpl" hidden="1">{"via1",#N/A,TRUE,"general";"via2",#N/A,TRUE,"general";"via3",#N/A,TRUE,"general"}</definedName>
    <definedName name="lun">#REF!</definedName>
    <definedName name="M.DE.OBRA">[36]basicos!$A$47:$D$61</definedName>
    <definedName name="MA">#REF!</definedName>
    <definedName name="mac">#REF!</definedName>
    <definedName name="Macizo">#REF!</definedName>
    <definedName name="MACO">#REF!</definedName>
    <definedName name="mafdsf" hidden="1">{"via1",#N/A,TRUE,"general";"via2",#N/A,TRUE,"general";"via3",#N/A,TRUE,"general"}</definedName>
    <definedName name="mafe">#REF!</definedName>
    <definedName name="MAL">'[46]Estado Resumen'!#REF!&lt;2.5</definedName>
    <definedName name="MALO">'[47]ESTADO VÍA-CRIT.TECNICO'!#REF!&lt;2.5</definedName>
    <definedName name="mao" hidden="1">{"TAB1",#N/A,TRUE,"GENERAL";"TAB2",#N/A,TRUE,"GENERAL";"TAB3",#N/A,TRUE,"GENERAL";"TAB4",#N/A,TRUE,"GENERAL";"TAB5",#N/A,TRUE,"GENERAL"}</definedName>
    <definedName name="maow" hidden="1">{"via1",#N/A,TRUE,"general";"via2",#N/A,TRUE,"general";"via3",#N/A,TRUE,"general"}</definedName>
    <definedName name="mar">#REF!</definedName>
    <definedName name="marina">'[48]INF-SEM-INT'!$V$44</definedName>
    <definedName name="masor" hidden="1">{"via1",#N/A,TRUE,"general";"via2",#N/A,TRUE,"general";"via3",#N/A,TRUE,"general"}</definedName>
    <definedName name="MAT">#REF!</definedName>
    <definedName name="MAT_IT_1">[17]MATERIALES!$L$73</definedName>
    <definedName name="MAT_IT_10">[17]MATERIALES!$U$73</definedName>
    <definedName name="MAT_IT_11">[17]MATERIALES!$V$73</definedName>
    <definedName name="MAT_IT_12">[17]MATERIALES!$W$73</definedName>
    <definedName name="MAT_IT_13">[17]MATERIALES!$X$73</definedName>
    <definedName name="MAT_IT_14">[17]MATERIALES!$Y$73</definedName>
    <definedName name="MAT_IT_15">[17]MATERIALES!$Z$73</definedName>
    <definedName name="MAT_IT_16">[17]MATERIALES!$AA$73</definedName>
    <definedName name="MAT_IT_17">[17]MATERIALES!$AB$73</definedName>
    <definedName name="MAT_IT_18">[17]MATERIALES!$AC$73</definedName>
    <definedName name="MAT_IT_19">[17]MATERIALES!$AD$73</definedName>
    <definedName name="MAT_IT_2">[17]MATERIALES!$M$73</definedName>
    <definedName name="MAT_IT_20">[17]MATERIALES!$AE$73</definedName>
    <definedName name="MAT_IT_21">[17]MATERIALES!$AF$73</definedName>
    <definedName name="MAT_IT_22">[17]MATERIALES!$AG$73</definedName>
    <definedName name="MAT_IT_23">[17]MATERIALES!$AH$73</definedName>
    <definedName name="MAT_IT_24">[17]MATERIALES!$AI$73</definedName>
    <definedName name="MAT_IT_3">[17]MATERIALES!$N$73</definedName>
    <definedName name="MAT_IT_4">[17]MATERIALES!$O$73</definedName>
    <definedName name="MAT_IT_5">[17]MATERIALES!$P$73</definedName>
    <definedName name="MAT_IT_6">[17]MATERIALES!$Q$73</definedName>
    <definedName name="MAT_IT_7">[17]MATERIALES!$R$73</definedName>
    <definedName name="MAT_IT_8">[17]MATERIALES!$S$73</definedName>
    <definedName name="MAT_IT_9">[17]MATERIALES!$T$73</definedName>
    <definedName name="mate">[49]Mat!$A$2:$G$76</definedName>
    <definedName name="Materiales">[28]Mat!$A$8:$G$1192</definedName>
    <definedName name="MaterialTub">#REF!</definedName>
    <definedName name="mdd" hidden="1">{"via1",#N/A,TRUE,"general";"via2",#N/A,TRUE,"general";"via3",#N/A,TRUE,"general"}</definedName>
    <definedName name="MdeO">[42]MdeO!$A$4:$A$21</definedName>
    <definedName name="mdi">[50]MdeO!$A$4:$A$21</definedName>
    <definedName name="MDO">[35]MDO!$A$6:$D$8</definedName>
    <definedName name="MEC">'[10]DATOS SEMANALES'!$F$39:$Y$45</definedName>
    <definedName name="meg" hidden="1">{"TAB1",#N/A,TRUE,"GENERAL";"TAB2",#N/A,TRUE,"GENERAL";"TAB3",#N/A,TRUE,"GENERAL";"TAB4",#N/A,TRUE,"GENERAL";"TAB5",#N/A,TRUE,"GENERAL"}</definedName>
    <definedName name="MESES">#REF!</definedName>
    <definedName name="mfgjrdt" hidden="1">{"TAB1",#N/A,TRUE,"GENERAL";"TAB2",#N/A,TRUE,"GENERAL";"TAB3",#N/A,TRUE,"GENERAL";"TAB4",#N/A,TRUE,"GENERAL";"TAB5",#N/A,TRUE,"GENERAL"}</definedName>
    <definedName name="mghm" hidden="1">{"via1",#N/A,TRUE,"general";"via2",#N/A,TRUE,"general";"via3",#N/A,TRUE,"general"}</definedName>
    <definedName name="MI">'[51]ANALISIS sanitaria 150 demol'!$C$182,'[51]ANALISIS sanitaria 150 demol'!$C$185,'[51]ANALISIS sanitaria 150 demol'!$C$180,'[51]ANALISIS sanitaria 150 demol'!$C$178,'[51]ANALISIS sanitaria 150 demol'!$C$177,'[51]ANALISIS sanitaria 150 demol'!$C$39,'[51]ANALISIS sanitaria 150 demol'!$C$40</definedName>
    <definedName name="MIRAFLORES">#REF!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L">'[51]ANALISIS sanitaria 150 demol'!$C$182,'[51]ANALISIS sanitaria 150 demol'!$C$185,'[51]ANALISIS sanitaria 150 demol'!$C$180,'[51]ANALISIS sanitaria 150 demol'!$C$178,'[51]ANALISIS sanitaria 150 demol'!$C$177,'[51]ANALISIS sanitaria 150 demol'!$C$39,'[51]ANALISIS sanitaria 150 demol'!$C$40</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[52]Datos!$C$3</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 hidden="1">{"TAB1",#N/A,TRUE,"GENERAL";"TAB2",#N/A,TRUE,"GENERAL";"TAB3",#N/A,TRUE,"GENERAL";"TAB4",#N/A,TRUE,"GENERAL";"TAB5",#N/A,TRUE,"GENERAL"}</definedName>
    <definedName name="NOMBRE">#REF!</definedName>
    <definedName name="Norte">#REF!</definedName>
    <definedName name="Notas">#REF!</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UMERO">'[10]DATOS SEMANALES'!$E$180:$Y$180</definedName>
    <definedName name="nxn" hidden="1">{"via1",#N/A,TRUE,"general";"via2",#N/A,TRUE,"general";"via3",#N/A,TRUE,"general"}</definedName>
    <definedName name="ñpñpñ" hidden="1">{"via1",#N/A,TRUE,"general";"via2",#N/A,TRUE,"general";"via3",#N/A,TRUE,"general"}</definedName>
    <definedName name="º1">#REF!</definedName>
    <definedName name="o9o9" hidden="1">{"via1",#N/A,TRUE,"general";"via2",#N/A,TRUE,"general";"via3",#N/A,TRUE,"general"}</definedName>
    <definedName name="OBJETO">'[53]RESUMEN SEMANA 1'!$H$4</definedName>
    <definedName name="OBJETO.CONTRATO">[3]DATOS!$C$3</definedName>
    <definedName name="Obra">#REF!</definedName>
    <definedName name="OBRA_CIVIL">'[32]2.PRESUPUESTO OBRA CIVIL'!$A$4:$G$224</definedName>
    <definedName name="OBSERV">#REF!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[28]PRESUPUESTO!#REF!</definedName>
    <definedName name="Pal_Workbook_GUID" hidden="1">"4SKYKUL4WDC1BG34P3UI3TH6"</definedName>
    <definedName name="PAPOFI">'[10]DATOS SEMANALES'!#REF!</definedName>
    <definedName name="PB">[28]PRESUPUESTO!#REF!</definedName>
    <definedName name="PC">[28]PRESUPUESTO!#REF!</definedName>
    <definedName name="PE">[28]PRESUPUESTO!#REF!</definedName>
    <definedName name="PER_PAV">#REF!</definedName>
    <definedName name="PESO_IT_1">[17]MATERIALES!$L$75</definedName>
    <definedName name="PESO_IT_10">[17]MATERIALES!$U$75</definedName>
    <definedName name="PESO_IT_11">[17]MATERIALES!$V$75</definedName>
    <definedName name="PESO_IT_12">[17]MATERIALES!$W$75</definedName>
    <definedName name="PESO_IT_13">[17]MATERIALES!$X$75</definedName>
    <definedName name="PESO_IT_14">[17]MATERIALES!$Y$75</definedName>
    <definedName name="PESO_IT_15">[17]MATERIALES!$Z$75</definedName>
    <definedName name="PESO_IT_16">[17]MATERIALES!$AA$75</definedName>
    <definedName name="PESO_IT_17">[17]MATERIALES!$AB$75</definedName>
    <definedName name="PESO_IT_18">[17]MATERIALES!$AC$75</definedName>
    <definedName name="PESO_IT_19">[17]MATERIALES!$AD$75</definedName>
    <definedName name="PESO_IT_2">[17]MATERIALES!$M$75</definedName>
    <definedName name="PESO_IT_20">[17]MATERIALES!$AE$75</definedName>
    <definedName name="PESO_IT_21">[17]MATERIALES!$AF$75</definedName>
    <definedName name="PESO_IT_22">[17]MATERIALES!$AG$75</definedName>
    <definedName name="PESO_IT_23">[17]MATERIALES!$AH$75</definedName>
    <definedName name="PESO_IT_24">[17]MATERIALES!$AI$75</definedName>
    <definedName name="PESO_IT_3">[17]MATERIALES!$N$75</definedName>
    <definedName name="PESO_IT_4">[17]MATERIALES!$O$75</definedName>
    <definedName name="PESO_IT_5">[17]MATERIALES!$P$75</definedName>
    <definedName name="PESO_IT_6">[17]MATERIALES!$Q$75</definedName>
    <definedName name="PESO_IT_7">[17]MATERIALES!$R$75</definedName>
    <definedName name="PESO_IT_8">[17]MATERIALES!$S$75</definedName>
    <definedName name="PESO_IT_9">[17]MATERIALES!$T$75</definedName>
    <definedName name="PIAMONTE">'[54]P.E. HOSPITAL'!$A$3:$F$179</definedName>
    <definedName name="PKHK" hidden="1">{"TAB1",#N/A,TRUE,"GENERAL";"TAB2",#N/A,TRUE,"GENERAL";"TAB3",#N/A,TRUE,"GENERAL";"TAB4",#N/A,TRUE,"GENERAL";"TAB5",#N/A,TRUE,"GENERAL"}</definedName>
    <definedName name="pkj" hidden="1">{"TAB1",#N/A,TRUE,"GENERAL";"TAB2",#N/A,TRUE,"GENERAL";"TAB3",#N/A,TRUE,"GENERAL";"TAB4",#N/A,TRUE,"GENERAL";"TAB5",#N/A,TRUE,"GENERAL"}</definedName>
    <definedName name="PL">[28]PRESUPUESTO!#REF!</definedName>
    <definedName name="PLAD" hidden="1">{"TAB1",#N/A,TRUE,"GENERAL";"TAB2",#N/A,TRUE,"GENERAL";"TAB3",#N/A,TRUE,"GENERAL";"TAB4",#N/A,TRUE,"GENERAL";"TAB5",#N/A,TRUE,"GENERAL"}</definedName>
    <definedName name="PlazoAIU">#REF!</definedName>
    <definedName name="PLPLUNN" hidden="1">{"TAB1",#N/A,TRUE,"GENERAL";"TAB2",#N/A,TRUE,"GENERAL";"TAB3",#N/A,TRUE,"GENERAL";"TAB4",#N/A,TRUE,"GENERAL";"TAB5",#N/A,TRUE,"GENERAL"}</definedName>
    <definedName name="pñ">[28]PRESUPUESTO!#REF!</definedName>
    <definedName name="po">[28]PRESUPUESTO!#REF!</definedName>
    <definedName name="POCETAS">#REF!</definedName>
    <definedName name="POIUP" hidden="1">{"via1",#N/A,TRUE,"general";"via2",#N/A,TRUE,"general";"via3",#N/A,TRUE,"general"}</definedName>
    <definedName name="POL" hidden="1">{#N/A,#N/A,FALSE,"Hoja1";#N/A,#N/A,FALSE,"Hoja2"}</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que">#REF!</definedName>
    <definedName name="pouig" hidden="1">{"via1",#N/A,TRUE,"general";"via2",#N/A,TRUE,"general";"via3",#N/A,TRUE,"general"}</definedName>
    <definedName name="POZ">#REF!</definedName>
    <definedName name="POZO">#REF!</definedName>
    <definedName name="POZO1.2">#REF!</definedName>
    <definedName name="POZOS">#REF!</definedName>
    <definedName name="ppppp9" hidden="1">{"via1",#N/A,TRUE,"general";"via2",#N/A,TRUE,"general";"via3",#N/A,TRUE,"general"}</definedName>
    <definedName name="pppppd" hidden="1">{"TAB1",#N/A,TRUE,"GENERAL";"TAB2",#N/A,TRUE,"GENERAL";"TAB3",#N/A,TRUE,"GENERAL";"TAB4",#N/A,TRUE,"GENERAL";"TAB5",#N/A,TRUE,"GENERAL"}</definedName>
    <definedName name="PPtoNorte">#REF!</definedName>
    <definedName name="pqroj" hidden="1">{"via1",#N/A,TRUE,"general";"via2",#N/A,TRUE,"general";"via3",#N/A,TRUE,"general"}</definedName>
    <definedName name="PRE">#REF!</definedName>
    <definedName name="Precio">#REF!</definedName>
    <definedName name="precio2">#REF!</definedName>
    <definedName name="PrecioS">#REF!</definedName>
    <definedName name="PREST">#REF!</definedName>
    <definedName name="PRESUP">#REF!</definedName>
    <definedName name="PRESUPUESTO">[55]Pres_Com!$A$7:$G$275</definedName>
    <definedName name="PresupuestoCCI90F">#REF!</definedName>
    <definedName name="PRIMER" hidden="1">{"via1",#N/A,TRUE,"general";"via2",#N/A,TRUE,"general";"via3",#N/A,TRUE,"general"}</definedName>
    <definedName name="PRIMERO">'[48]INF-SEM-INT'!$V$48:$W$48</definedName>
    <definedName name="PRIMET" hidden="1">{"TAB1",#N/A,TRUE,"GENERAL";"TAB2",#N/A,TRUE,"GENERAL";"TAB3",#N/A,TRUE,"GENERAL";"TAB4",#N/A,TRUE,"GENERAL";"TAB5",#N/A,TRUE,"GENERAL"}</definedName>
    <definedName name="PRINT_AREA">#REF!</definedName>
    <definedName name="Print_Area_MI">#REF!</definedName>
    <definedName name="PRINT_TITLES">#REF!</definedName>
    <definedName name="PRINT_TITLES_MI">#REF!</definedName>
    <definedName name="PROG">'[10]DATOS SEMANALES'!$F$25:$Y$31</definedName>
    <definedName name="PROGRAMA">'[56]Planes Validar'!$B$2:$B$7</definedName>
    <definedName name="Proponente">#REF!</definedName>
    <definedName name="prueba">#REF!</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L" hidden="1">{#N/A,#N/A,FALSE,"Hoja1";#N/A,#N/A,FALSE,"Hoja2"}</definedName>
    <definedName name="q">[38]MdeO!$A$4:$A$21</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E">[38]Equipo!$A$3:$A$79</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#REF!</definedName>
    <definedName name="qqqqq">#REF!</definedName>
    <definedName name="qqqqqw" hidden="1">{"via1",#N/A,TRUE,"general";"via2",#N/A,TRUE,"general";"via3",#N/A,TRUE,"general"}</definedName>
    <definedName name="qsdvs">#REF!</definedName>
    <definedName name="qw" hidden="1">{"via1",#N/A,TRUE,"general";"via2",#N/A,TRUE,"general";"via3",#N/A,TRUE,"general"}</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A">#REF!</definedName>
    <definedName name="RANGO">[25]MAT!#REF!</definedName>
    <definedName name="RANGOA">#REF!</definedName>
    <definedName name="RANGOB">#REF!</definedName>
    <definedName name="RB">#REF!</definedName>
    <definedName name="RE" hidden="1">{#N/A,#N/A,FALSE,"Hoja1";#N/A,#N/A,FALSE,"Hoja2"}</definedName>
    <definedName name="REAJUSTE">#REF!</definedName>
    <definedName name="REAJUSTES">#REF!</definedName>
    <definedName name="REEMB">'[10]DATOS SEMANALES'!#REF!</definedName>
    <definedName name="REG">'[46]Estado Resumen'!#REF!&gt;2.5</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'[47]ESTADO VÍA-CRIT.TECNICO'!#REF!&gt;2.5</definedName>
    <definedName name="REJHE" hidden="1">{"via1",#N/A,TRUE,"general";"via2",#N/A,TRUE,"general";"via3",#N/A,TRUE,"general"}</definedName>
    <definedName name="rell">#REF!</definedName>
    <definedName name="RELLG">#REF!</definedName>
    <definedName name="REP.PAV">'[7]factores A.N.'!$F$15:$F$69</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OP">'[10]DATOS SEMANALES'!#REF!</definedName>
    <definedName name="RESU">#REF!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ef">#REF!</definedName>
    <definedName name="rfrf" hidden="1">{"via1",#N/A,TRUE,"general";"via2",#N/A,TRUE,"general";"via3",#N/A,TRUE,"general"}</definedName>
    <definedName name="RG">'[10]DATOS SEMANALES'!#REF!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IsInput" hidden="1">FALSE</definedName>
    <definedName name="RiskIsOptimization" hidden="1">FALSE</definedName>
    <definedName name="RiskIsOutput" hidden="1">FALSE</definedName>
    <definedName name="RiskIsStatistics" hidden="1">FALSE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V">#REF!</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#REF!</definedName>
    <definedName name="SA">[28]PRESUPUESTO!#REF!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s">[28]Salarios!$A$8:$P$17</definedName>
    <definedName name="SALID1">#REF!</definedName>
    <definedName name="SB">[28]PRESUPUESTO!#REF!</definedName>
    <definedName name="sbgfbgdr" hidden="1">{"via1",#N/A,TRUE,"general";"via2",#N/A,TRUE,"general";"via3",#N/A,TRUE,"general"}</definedName>
    <definedName name="SC">[28]PRESUPUESTO!#REF!</definedName>
    <definedName name="SCIV">'[10]DATOS SEMANALES'!$F$74:$Y$80</definedName>
    <definedName name="SCUNIDAD">#REF!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#REF!</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[28]basicos!$A$149:$F$161</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FS">'[10]DATOS SEMANALES'!#REF!</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[28]PRESUPUESTO!#REF!</definedName>
    <definedName name="SECTOR">#REF!</definedName>
    <definedName name="SELECCION">[56]Soluciones!$B$7</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GDGD">'[10]DATOS SEMANALES'!#REF!</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fv">#REF!</definedName>
    <definedName name="SL">[28]PRESUPUESTO!#REF!</definedName>
    <definedName name="SMEC">'[10]DATOS SEMANALES'!$F$67:$Y$73</definedName>
    <definedName name="srwrwr" hidden="1">{"TAB1",#N/A,TRUE,"GENERAL";"TAB2",#N/A,TRUE,"GENERAL";"TAB3",#N/A,TRUE,"GENERAL";"TAB4",#N/A,TRUE,"GENERAL";"TAB5",#N/A,TRUE,"GENERAL"}</definedName>
    <definedName name="SS">#REF!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TOTAL">#REF!</definedName>
    <definedName name="Summary">#REF!</definedName>
    <definedName name="SUPERVISOR">[3]DATOS!$C$12</definedName>
    <definedName name="swsw" hidden="1">{"via1",#N/A,TRUE,"general";"via2",#N/A,TRUE,"general";"via3",#N/A,TRUE,"general"}</definedName>
    <definedName name="swsw3" hidden="1">{"TAB1",#N/A,TRUE,"GENERAL";"TAB2",#N/A,TRUE,"GENERAL";"TAB3",#N/A,TRUE,"GENERAL";"TAB4",#N/A,TRUE,"GENERAL";"TAB5",#N/A,TRUE,"GENERAL"}</definedName>
    <definedName name="t">[4]!absc</definedName>
    <definedName name="T.1_POZ">[57]TUBERIA!$AB$10:$AB$84</definedName>
    <definedName name="T.3">[33]CANT.5921!#REF!</definedName>
    <definedName name="T.VIA">'[7]factores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'[7]factores A.N.'!$H$8:$H$33</definedName>
    <definedName name="T1_FC1_9">'[7]factores A.N.'!$J$8:$J$33</definedName>
    <definedName name="T1_FC2.2">[58]FACTORES!$M$8:$M$23</definedName>
    <definedName name="T11SF15">#REF!</definedName>
    <definedName name="T11SF19">#REF!</definedName>
    <definedName name="T12SF15">#REF!</definedName>
    <definedName name="T12SF19">#REF!</definedName>
    <definedName name="T1RF15">#REF!</definedName>
    <definedName name="T1RF19">#REF!</definedName>
    <definedName name="T2.PVC">'[7]factores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'[7]factores A.N.'!$I$8:$I$33</definedName>
    <definedName name="T2_FC1_9">'[7]factores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5t5" hidden="1">{"TAB1",#N/A,TRUE,"GENERAL";"TAB2",#N/A,TRUE,"GENERAL";"TAB3",#N/A,TRUE,"GENERAL";"TAB4",#N/A,TRUE,"GENERAL";"TAB5",#N/A,TRUE,"GENERAL"}</definedName>
    <definedName name="TA">[28]PRESUPUESTO!#REF!</definedName>
    <definedName name="TABLA">#REF!</definedName>
    <definedName name="TB">[28]PRESUPUESTO!#REF!</definedName>
    <definedName name="TC">[28]PRESUPUESTO!#REF!</definedName>
    <definedName name="tdy" hidden="1">{"TAB1",#N/A,TRUE,"GENERAL";"TAB2",#N/A,TRUE,"GENERAL";"TAB3",#N/A,TRUE,"GENERAL";"TAB4",#N/A,TRUE,"GENERAL";"TAB5",#N/A,TRUE,"GENERAL"}</definedName>
    <definedName name="TE">[28]PRESUPUESTO!#REF!</definedName>
    <definedName name="Técnico_1">[17]MATERIALES!$M$82</definedName>
    <definedName name="Técnico_2">[17]MATERIALES!$M$83</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IPO">#REF!</definedName>
    <definedName name="titu">#REF!</definedName>
    <definedName name="titu2">#REF!</definedName>
    <definedName name="TITULO">#REF!</definedName>
    <definedName name="_xlnm.Print_Titles" localSheetId="0">'Presupuesto '!$1:$10</definedName>
    <definedName name="Títulos_a_imprimir_IM">#REF!</definedName>
    <definedName name="TL">[28]PRESUPUESTO!#REF!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r" hidden="1">{"TAB1",#N/A,TRUE,"GENERAL";"TAB2",#N/A,TRUE,"GENERAL";"TAB3",#N/A,TRUE,"GENERAL";"TAB4",#N/A,TRUE,"GENERAL";"TAB5",#N/A,TRUE,"GENERAL"}</definedName>
    <definedName name="TRABEXC">'[10]DATOS SEMANALES'!$F$88:$Y$108</definedName>
    <definedName name="TRAMO">#REF!</definedName>
    <definedName name="TRANSPORI" hidden="1">{#N/A,#N/A,TRUE,"INGENIERIA";#N/A,#N/A,TRUE,"COMPRAS";#N/A,#N/A,TRUE,"DIRECCION";#N/A,#N/A,TRUE,"RESUMEN"}</definedName>
    <definedName name="Transporte">[28]Trans!$A$12:$I$63</definedName>
    <definedName name="TRANSPORTES">[36]basicos!$A$149:$F$161</definedName>
    <definedName name="TRAT">[59]desmonte!$E$48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ANG">#REF!</definedName>
    <definedName name="trjfgjh" hidden="1">{"via1",#N/A,TRUE,"general";"via2",#N/A,TRUE,"general";"via3",#N/A,TRUE,"general"}</definedName>
    <definedName name="Trompo">[17]MATERIALES!$M$87</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A">[28]PRESUPUESTO!#REF!</definedName>
    <definedName name="TTB">[28]PRESUPUESTO!#REF!</definedName>
    <definedName name="TTC">[28]PRESUPUESTO!#REF!</definedName>
    <definedName name="TtCD">#REF!</definedName>
    <definedName name="TTE">[28]PRESUPUESTO!#REF!</definedName>
    <definedName name="TTL">[28]PRESUPUESTO!#REF!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ón">#REF!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DS">#REF!</definedName>
    <definedName name="Unionsimple">[21]INSUMOS!$C$117:$C$123</definedName>
    <definedName name="Unitarios">#REF!</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SO_RADIO">#REF!</definedName>
    <definedName name="uu" hidden="1">{"TAB1",#N/A,TRUE,"GENERAL";"TAB2",#N/A,TRUE,"GENERAL";"TAB3",#N/A,TRUE,"GENERAL";"TAB4",#N/A,TRUE,"GENERAL";"TAB5",#N/A,TRUE,"GENERAL"}</definedName>
    <definedName name="uuu" hidden="1">{"TAB1",#N/A,TRUE,"GENERAL";"TAB2",#N/A,TRUE,"GENERAL";"TAB3",#N/A,TRUE,"GENERAL";"TAB4",#N/A,TRUE,"GENERAL";"TAB5",#N/A,TRUE,"GENERAL"}</definedName>
    <definedName name="UUUU">#REF!</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or1">#REF!</definedName>
    <definedName name="VALOR1222">#REF!</definedName>
    <definedName name="valor2">#REF!</definedName>
    <definedName name="VALOR3">#REF!</definedName>
    <definedName name="VALOR55">#REF!</definedName>
    <definedName name="vbvbvbvb" hidden="1">{"TAB1",#N/A,TRUE,"GENERAL";"TAB2",#N/A,TRUE,"GENERAL";"TAB3",#N/A,TRUE,"GENERAL";"TAB4",#N/A,TRUE,"GENERAL";"TAB5",#N/A,TRUE,"GENERAL"}</definedName>
    <definedName name="VCONTRATO">'[60]ACTA 1 INTERV'!$I$4</definedName>
    <definedName name="vdfvuio" hidden="1">{"via1",#N/A,TRUE,"general";"via2",#N/A,TRUE,"general";"via3",#N/A,TRUE,"general"}</definedName>
    <definedName name="vdsvnj" hidden="1">{"via1",#N/A,TRUE,"general";"via2",#N/A,TRUE,"general";"via3",#N/A,TRUE,"general"}</definedName>
    <definedName name="VEH">'[10]DATOS SEMANALES'!$F$109:$Y$122</definedName>
    <definedName name="VentaAiu">#REF!</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RTTLPPTO">#REF!</definedName>
    <definedName name="vs">#REF!</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#REF!</definedName>
    <definedName name="w2w2w" hidden="1">{"via1",#N/A,TRUE,"general";"via2",#N/A,TRUE,"general";"via3",#N/A,TRUE,"general"}</definedName>
    <definedName name="WDFSDF">#REF!</definedName>
    <definedName name="WEFVETRE">#REF!</definedName>
    <definedName name="WEFWE">#REF!</definedName>
    <definedName name="WER">'[13]Res-Accide-10'!$S$2:$S$7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'[13]Res-Accide-10'!#REF!</definedName>
    <definedName name="WQEEWQ" hidden="1">{"TAB1",#N/A,TRUE,"GENERAL";"TAB2",#N/A,TRUE,"GENERAL";"TAB3",#N/A,TRUE,"GENERAL";"TAB4",#N/A,TRUE,"GENERAL";"TAB5",#N/A,TRUE,"GENERAL"}</definedName>
    <definedName name="wrn.ESTADO._.REHABILITACION." hidden="1">{"PRES REHAB ARM-PER POR ITEMS  KM A KM",#N/A,TRUE,"Rehabilitacion Arm-Per"}</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OBRASC." hidden="1">{"AURES1",#N/A,FALSE,"GENERAL";"AURES2",#N/A,FALSE,"GENERAL";"AURES3",#N/A,FALSE,"GENERAL";"AURES4",#N/A,FALSE,"GENERAL";"AURES5",#N/A,FALSE,"GENERAL";"AURES6",#N/A,FALSE,"GENERAL";"AURES7",#N/A,FALSE,"GENERAL"}</definedName>
    <definedName name="wrn.Resumen." hidden="1">{#N/A,#N/A,FALSE,"Hoja1";#N/A,#N/A,FALSE,"Hoja2"}</definedName>
    <definedName name="wrn.via." hidden="1">{"via1",#N/A,TRUE,"general";"via2",#N/A,TRUE,"general";"via3",#N/A,TRUE,"general"}</definedName>
    <definedName name="WSERWEER">#REF!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hidden="1">{"via1",#N/A,TRUE,"general";"via2",#N/A,TRUE,"general";"via3",#N/A,TRUE,"general"}</definedName>
    <definedName name="wWW">#REF!</definedName>
    <definedName name="wwwwe" hidden="1">{"TAB1",#N/A,TRUE,"GENERAL";"TAB2",#N/A,TRUE,"GENERAL";"TAB3",#N/A,TRUE,"GENERAL";"TAB4",#N/A,TRUE,"GENERAL";"TAB5",#N/A,TRUE,"GENERAL"}</definedName>
    <definedName name="wwwwwww">#REF!</definedName>
    <definedName name="WX">'[10]DATOS SEMANALES'!#REF!</definedName>
    <definedName name="wyty" hidden="1">{"via1",#N/A,TRUE,"general";"via2",#N/A,TRUE,"general";"via3",#N/A,TRUE,"general"}</definedName>
    <definedName name="x">#REF!</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#REF!</definedName>
    <definedName name="xxfg" hidden="1">{"via1",#N/A,TRUE,"general";"via2",#N/A,TRUE,"general";"via3",#N/A,TRUE,"general"}</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z">#REF!</definedName>
    <definedName name="xzx">'[10]DATOS SEMANALES'!#REF!</definedName>
    <definedName name="XZXZV" hidden="1">{"via1",#N/A,TRUE,"general";"via2",#N/A,TRUE,"general";"via3",#N/A,TRUE,"general"}</definedName>
    <definedName name="y" hidden="1">{"via1",#N/A,TRUE,"general";"via2",#N/A,TRUE,"general";"via3",#N/A,TRUE,"general"}</definedName>
    <definedName name="y6y6" hidden="1">{"via1",#N/A,TRUE,"general";"via2",#N/A,TRUE,"general";"via3",#N/A,TRUE,"general"}</definedName>
    <definedName name="YA">#REF!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#REF!</definedName>
    <definedName name="Z_086A872D_15DF_436A_8459_CE22F6819FF4_.wvu.Rows" hidden="1">[5]Presentacion!#REF!</definedName>
    <definedName name="Z_D55C8B2E_861A_459E_9D09_3AF38A1DE99E_.wvu.Rows" hidden="1">[5]Presentacion!#REF!</definedName>
    <definedName name="Z_F540D718_D9AA_403F_AE49_60D937FD77E5_.wvu.Rows" hidden="1">[5]Presentacion!#REF!</definedName>
    <definedName name="zdervr" hidden="1">{"via1",#N/A,TRUE,"general";"via2",#N/A,TRUE,"general";"via3",#N/A,TRUE,"general"}</definedName>
    <definedName name="ZDF">#REF!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ZZZZZZZZZ">'[24]A. P. U.'!#REF!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7" i="1" l="1"/>
  <c r="F646" i="1"/>
  <c r="E646" i="1"/>
  <c r="F645" i="1"/>
  <c r="E645" i="1"/>
  <c r="E644" i="1"/>
  <c r="F644" i="1" s="1"/>
  <c r="F643" i="1"/>
  <c r="E643" i="1"/>
  <c r="F642" i="1"/>
  <c r="E642" i="1"/>
  <c r="E641" i="1"/>
  <c r="F641" i="1" s="1"/>
  <c r="F640" i="1"/>
  <c r="E640" i="1"/>
  <c r="F639" i="1"/>
  <c r="E639" i="1"/>
  <c r="E638" i="1"/>
  <c r="F638" i="1" s="1"/>
  <c r="F637" i="1"/>
  <c r="E637" i="1"/>
  <c r="F636" i="1"/>
  <c r="E636" i="1"/>
  <c r="E635" i="1"/>
  <c r="F635" i="1" s="1"/>
  <c r="F634" i="1"/>
  <c r="E634" i="1"/>
  <c r="F633" i="1"/>
  <c r="E633" i="1"/>
  <c r="E632" i="1"/>
  <c r="F632" i="1" s="1"/>
  <c r="F631" i="1"/>
  <c r="E631" i="1"/>
  <c r="F630" i="1"/>
  <c r="E630" i="1"/>
  <c r="E629" i="1"/>
  <c r="F629" i="1" s="1"/>
  <c r="F628" i="1"/>
  <c r="E628" i="1"/>
  <c r="F627" i="1"/>
  <c r="E627" i="1"/>
  <c r="E626" i="1"/>
  <c r="F626" i="1" s="1"/>
  <c r="F625" i="1"/>
  <c r="E625" i="1"/>
  <c r="F624" i="1"/>
  <c r="E624" i="1"/>
  <c r="E623" i="1"/>
  <c r="F623" i="1" s="1"/>
  <c r="F621" i="1"/>
  <c r="E621" i="1"/>
  <c r="F620" i="1"/>
  <c r="E620" i="1"/>
  <c r="E619" i="1"/>
  <c r="F619" i="1" s="1"/>
  <c r="F618" i="1"/>
  <c r="E618" i="1"/>
  <c r="F617" i="1"/>
  <c r="E617" i="1"/>
  <c r="E616" i="1"/>
  <c r="F616" i="1" s="1"/>
  <c r="F615" i="1"/>
  <c r="E615" i="1"/>
  <c r="F614" i="1"/>
  <c r="E614" i="1"/>
  <c r="E613" i="1"/>
  <c r="F613" i="1" s="1"/>
  <c r="F612" i="1"/>
  <c r="E612" i="1"/>
  <c r="F611" i="1"/>
  <c r="E611" i="1"/>
  <c r="E610" i="1"/>
  <c r="F610" i="1" s="1"/>
  <c r="F609" i="1"/>
  <c r="E609" i="1"/>
  <c r="F608" i="1"/>
  <c r="E608" i="1"/>
  <c r="E607" i="1"/>
  <c r="F607" i="1" s="1"/>
  <c r="F606" i="1"/>
  <c r="E606" i="1"/>
  <c r="F605" i="1"/>
  <c r="E605" i="1"/>
  <c r="E604" i="1"/>
  <c r="F604" i="1" s="1"/>
  <c r="F603" i="1"/>
  <c r="E603" i="1"/>
  <c r="F602" i="1"/>
  <c r="E602" i="1"/>
  <c r="E601" i="1"/>
  <c r="F601" i="1" s="1"/>
  <c r="F600" i="1"/>
  <c r="E600" i="1"/>
  <c r="F599" i="1"/>
  <c r="E599" i="1"/>
  <c r="E598" i="1"/>
  <c r="F598" i="1" s="1"/>
  <c r="F596" i="1"/>
  <c r="E596" i="1"/>
  <c r="F595" i="1"/>
  <c r="E595" i="1"/>
  <c r="E594" i="1"/>
  <c r="F594" i="1" s="1"/>
  <c r="F593" i="1"/>
  <c r="E593" i="1"/>
  <c r="F591" i="1"/>
  <c r="E591" i="1"/>
  <c r="E590" i="1"/>
  <c r="F590" i="1" s="1"/>
  <c r="F589" i="1"/>
  <c r="E589" i="1"/>
  <c r="F588" i="1"/>
  <c r="E588" i="1"/>
  <c r="E586" i="1"/>
  <c r="F586" i="1" s="1"/>
  <c r="F585" i="1"/>
  <c r="E585" i="1"/>
  <c r="F584" i="1"/>
  <c r="E584" i="1"/>
  <c r="E582" i="1"/>
  <c r="F582" i="1" s="1"/>
  <c r="F581" i="1"/>
  <c r="E581" i="1"/>
  <c r="F580" i="1"/>
  <c r="E579" i="1"/>
  <c r="F579" i="1" s="1"/>
  <c r="E577" i="1"/>
  <c r="F577" i="1" s="1"/>
  <c r="E576" i="1"/>
  <c r="F576" i="1" s="1"/>
  <c r="F575" i="1"/>
  <c r="E574" i="1"/>
  <c r="F574" i="1" s="1"/>
  <c r="F572" i="1"/>
  <c r="E572" i="1"/>
  <c r="E571" i="1"/>
  <c r="F571" i="1" s="1"/>
  <c r="E570" i="1"/>
  <c r="F570" i="1" s="1"/>
  <c r="F569" i="1"/>
  <c r="E569" i="1"/>
  <c r="F565" i="1"/>
  <c r="F564" i="1"/>
  <c r="E562" i="1"/>
  <c r="F562" i="1" s="1"/>
  <c r="E561" i="1"/>
  <c r="F561" i="1" s="1"/>
  <c r="E560" i="1"/>
  <c r="F560" i="1" s="1"/>
  <c r="E559" i="1"/>
  <c r="F559" i="1" s="1"/>
  <c r="E558" i="1"/>
  <c r="F558" i="1" s="1"/>
  <c r="E557" i="1"/>
  <c r="F557" i="1" s="1"/>
  <c r="E555" i="1"/>
  <c r="F555" i="1" s="1"/>
  <c r="E554" i="1"/>
  <c r="F554" i="1" s="1"/>
  <c r="E553" i="1"/>
  <c r="F553" i="1" s="1"/>
  <c r="E552" i="1"/>
  <c r="F552" i="1" s="1"/>
  <c r="E551" i="1"/>
  <c r="F551" i="1" s="1"/>
  <c r="E549" i="1"/>
  <c r="F549" i="1" s="1"/>
  <c r="E548" i="1"/>
  <c r="F548" i="1" s="1"/>
  <c r="E547" i="1"/>
  <c r="F547" i="1" s="1"/>
  <c r="E546" i="1"/>
  <c r="F546" i="1" s="1"/>
  <c r="E545" i="1"/>
  <c r="F545" i="1" s="1"/>
  <c r="E541" i="1"/>
  <c r="F541" i="1" s="1"/>
  <c r="F540" i="1"/>
  <c r="E540" i="1"/>
  <c r="F539" i="1"/>
  <c r="E539" i="1"/>
  <c r="E538" i="1"/>
  <c r="F538" i="1" s="1"/>
  <c r="F537" i="1"/>
  <c r="E537" i="1"/>
  <c r="F536" i="1"/>
  <c r="E536" i="1"/>
  <c r="E535" i="1"/>
  <c r="F535" i="1" s="1"/>
  <c r="F534" i="1"/>
  <c r="E534" i="1"/>
  <c r="F531" i="1"/>
  <c r="E531" i="1"/>
  <c r="E530" i="1"/>
  <c r="F530" i="1" s="1"/>
  <c r="F529" i="1"/>
  <c r="E529" i="1"/>
  <c r="F528" i="1"/>
  <c r="E528" i="1"/>
  <c r="E527" i="1"/>
  <c r="F527" i="1" s="1"/>
  <c r="F526" i="1"/>
  <c r="E526" i="1"/>
  <c r="F525" i="1"/>
  <c r="E525" i="1"/>
  <c r="E521" i="1"/>
  <c r="F521" i="1" s="1"/>
  <c r="E520" i="1"/>
  <c r="F520" i="1" s="1"/>
  <c r="E519" i="1"/>
  <c r="F519" i="1" s="1"/>
  <c r="B519" i="1"/>
  <c r="F518" i="1"/>
  <c r="E518" i="1"/>
  <c r="B518" i="1"/>
  <c r="E514" i="1"/>
  <c r="F514" i="1" s="1"/>
  <c r="F513" i="1"/>
  <c r="E513" i="1"/>
  <c r="F512" i="1"/>
  <c r="E512" i="1"/>
  <c r="E511" i="1"/>
  <c r="F511" i="1" s="1"/>
  <c r="F509" i="1"/>
  <c r="E509" i="1"/>
  <c r="B509" i="1"/>
  <c r="E508" i="1"/>
  <c r="F508" i="1" s="1"/>
  <c r="E507" i="1"/>
  <c r="F507" i="1" s="1"/>
  <c r="B507" i="1"/>
  <c r="F506" i="1"/>
  <c r="E506" i="1"/>
  <c r="B506" i="1"/>
  <c r="E504" i="1"/>
  <c r="F504" i="1" s="1"/>
  <c r="B504" i="1"/>
  <c r="F503" i="1"/>
  <c r="E503" i="1"/>
  <c r="B503" i="1"/>
  <c r="E502" i="1"/>
  <c r="F502" i="1" s="1"/>
  <c r="B502" i="1"/>
  <c r="F501" i="1"/>
  <c r="E501" i="1"/>
  <c r="B501" i="1"/>
  <c r="E499" i="1"/>
  <c r="F499" i="1" s="1"/>
  <c r="E497" i="1"/>
  <c r="F497" i="1" s="1"/>
  <c r="E496" i="1"/>
  <c r="F496" i="1" s="1"/>
  <c r="F495" i="1"/>
  <c r="E495" i="1"/>
  <c r="B495" i="1"/>
  <c r="F494" i="1"/>
  <c r="E494" i="1"/>
  <c r="E493" i="1"/>
  <c r="F493" i="1" s="1"/>
  <c r="B493" i="1"/>
  <c r="E492" i="1"/>
  <c r="F492" i="1" s="1"/>
  <c r="B492" i="1"/>
  <c r="E476" i="1"/>
  <c r="F476" i="1" s="1"/>
  <c r="E475" i="1"/>
  <c r="F475" i="1" s="1"/>
  <c r="E473" i="1"/>
  <c r="F473" i="1" s="1"/>
  <c r="F471" i="1"/>
  <c r="E471" i="1"/>
  <c r="E469" i="1"/>
  <c r="F469" i="1" s="1"/>
  <c r="E468" i="1"/>
  <c r="F468" i="1" s="1"/>
  <c r="E467" i="1"/>
  <c r="F467" i="1" s="1"/>
  <c r="E466" i="1"/>
  <c r="F466" i="1" s="1"/>
  <c r="F465" i="1"/>
  <c r="E465" i="1"/>
  <c r="E464" i="1"/>
  <c r="F464" i="1" s="1"/>
  <c r="E463" i="1"/>
  <c r="F463" i="1" s="1"/>
  <c r="E462" i="1"/>
  <c r="F462" i="1" s="1"/>
  <c r="E459" i="1"/>
  <c r="F459" i="1" s="1"/>
  <c r="E458" i="1"/>
  <c r="F458" i="1" s="1"/>
  <c r="F455" i="1"/>
  <c r="E455" i="1"/>
  <c r="F454" i="1"/>
  <c r="E454" i="1"/>
  <c r="E453" i="1"/>
  <c r="F453" i="1" s="1"/>
  <c r="E452" i="1"/>
  <c r="F452" i="1" s="1"/>
  <c r="E451" i="1"/>
  <c r="F451" i="1" s="1"/>
  <c r="E450" i="1"/>
  <c r="F450" i="1" s="1"/>
  <c r="F448" i="1"/>
  <c r="E447" i="1"/>
  <c r="F447" i="1" s="1"/>
  <c r="F446" i="1"/>
  <c r="E446" i="1"/>
  <c r="E445" i="1"/>
  <c r="F445" i="1" s="1"/>
  <c r="E444" i="1"/>
  <c r="F444" i="1" s="1"/>
  <c r="F443" i="1"/>
  <c r="E443" i="1"/>
  <c r="E442" i="1"/>
  <c r="F442" i="1" s="1"/>
  <c r="E441" i="1"/>
  <c r="F441" i="1" s="1"/>
  <c r="F440" i="1"/>
  <c r="E440" i="1"/>
  <c r="E439" i="1"/>
  <c r="F439" i="1" s="1"/>
  <c r="E438" i="1"/>
  <c r="F438" i="1" s="1"/>
  <c r="F437" i="1"/>
  <c r="E437" i="1"/>
  <c r="E436" i="1"/>
  <c r="F436" i="1" s="1"/>
  <c r="E435" i="1"/>
  <c r="F435" i="1" s="1"/>
  <c r="F434" i="1"/>
  <c r="E434" i="1"/>
  <c r="E433" i="1"/>
  <c r="F433" i="1" s="1"/>
  <c r="F430" i="1"/>
  <c r="F429" i="1"/>
  <c r="E429" i="1"/>
  <c r="F425" i="1"/>
  <c r="E425" i="1"/>
  <c r="E424" i="1"/>
  <c r="F424" i="1" s="1"/>
  <c r="F423" i="1"/>
  <c r="E423" i="1"/>
  <c r="E422" i="1"/>
  <c r="F422" i="1" s="1"/>
  <c r="E421" i="1"/>
  <c r="F421" i="1" s="1"/>
  <c r="F426" i="1" s="1"/>
  <c r="E417" i="1"/>
  <c r="F417" i="1" s="1"/>
  <c r="F416" i="1"/>
  <c r="E416" i="1"/>
  <c r="E415" i="1"/>
  <c r="F415" i="1" s="1"/>
  <c r="E414" i="1"/>
  <c r="F414" i="1" s="1"/>
  <c r="E413" i="1"/>
  <c r="F413" i="1" s="1"/>
  <c r="E411" i="1"/>
  <c r="F411" i="1" s="1"/>
  <c r="B411" i="1"/>
  <c r="F410" i="1"/>
  <c r="E410" i="1"/>
  <c r="B410" i="1"/>
  <c r="E409" i="1"/>
  <c r="F409" i="1" s="1"/>
  <c r="B409" i="1"/>
  <c r="F408" i="1"/>
  <c r="E408" i="1"/>
  <c r="B408" i="1"/>
  <c r="F404" i="1"/>
  <c r="E404" i="1"/>
  <c r="F403" i="1"/>
  <c r="F405" i="1" s="1"/>
  <c r="E403" i="1"/>
  <c r="E399" i="1"/>
  <c r="F399" i="1" s="1"/>
  <c r="E397" i="1"/>
  <c r="F397" i="1" s="1"/>
  <c r="F396" i="1"/>
  <c r="E396" i="1"/>
  <c r="F394" i="1"/>
  <c r="E394" i="1"/>
  <c r="E393" i="1"/>
  <c r="F393" i="1" s="1"/>
  <c r="E392" i="1"/>
  <c r="F392" i="1" s="1"/>
  <c r="E390" i="1"/>
  <c r="F390" i="1" s="1"/>
  <c r="E389" i="1"/>
  <c r="F389" i="1" s="1"/>
  <c r="E388" i="1"/>
  <c r="F388" i="1" s="1"/>
  <c r="F387" i="1"/>
  <c r="E387" i="1"/>
  <c r="E386" i="1"/>
  <c r="F386" i="1" s="1"/>
  <c r="E385" i="1"/>
  <c r="F385" i="1" s="1"/>
  <c r="E384" i="1"/>
  <c r="F384" i="1" s="1"/>
  <c r="E383" i="1"/>
  <c r="F383" i="1" s="1"/>
  <c r="F381" i="1"/>
  <c r="E381" i="1"/>
  <c r="E380" i="1"/>
  <c r="F380" i="1" s="1"/>
  <c r="E379" i="1"/>
  <c r="F379" i="1" s="1"/>
  <c r="E378" i="1"/>
  <c r="F378" i="1" s="1"/>
  <c r="F377" i="1"/>
  <c r="F376" i="1"/>
  <c r="E376" i="1"/>
  <c r="F375" i="1"/>
  <c r="E375" i="1"/>
  <c r="F374" i="1"/>
  <c r="E374" i="1"/>
  <c r="F373" i="1"/>
  <c r="E373" i="1"/>
  <c r="F372" i="1"/>
  <c r="E372" i="1"/>
  <c r="F371" i="1"/>
  <c r="E371" i="1"/>
  <c r="F370" i="1"/>
  <c r="E370" i="1"/>
  <c r="F368" i="1"/>
  <c r="E368" i="1"/>
  <c r="F367" i="1"/>
  <c r="E367" i="1"/>
  <c r="F365" i="1"/>
  <c r="E365" i="1"/>
  <c r="F364" i="1"/>
  <c r="E364" i="1"/>
  <c r="F362" i="1"/>
  <c r="E362" i="1"/>
  <c r="F361" i="1"/>
  <c r="E361" i="1"/>
  <c r="F360" i="1"/>
  <c r="E360" i="1"/>
  <c r="F358" i="1"/>
  <c r="E358" i="1"/>
  <c r="F357" i="1"/>
  <c r="E357" i="1"/>
  <c r="F356" i="1"/>
  <c r="E356" i="1"/>
  <c r="F354" i="1"/>
  <c r="E354" i="1"/>
  <c r="F353" i="1"/>
  <c r="E353" i="1"/>
  <c r="F352" i="1"/>
  <c r="E352" i="1"/>
  <c r="F351" i="1"/>
  <c r="E351" i="1"/>
  <c r="F350" i="1"/>
  <c r="E350" i="1"/>
  <c r="F349" i="1"/>
  <c r="E349" i="1"/>
  <c r="F347" i="1"/>
  <c r="E347" i="1"/>
  <c r="F346" i="1"/>
  <c r="E346" i="1"/>
  <c r="F345" i="1"/>
  <c r="E345" i="1"/>
  <c r="F343" i="1"/>
  <c r="E343" i="1"/>
  <c r="F342" i="1"/>
  <c r="E342" i="1"/>
  <c r="F341" i="1"/>
  <c r="E341" i="1"/>
  <c r="F340" i="1"/>
  <c r="E340" i="1"/>
  <c r="F339" i="1"/>
  <c r="E339" i="1"/>
  <c r="F337" i="1"/>
  <c r="E337" i="1"/>
  <c r="F336" i="1"/>
  <c r="E336" i="1"/>
  <c r="F335" i="1"/>
  <c r="E335" i="1"/>
  <c r="F334" i="1"/>
  <c r="E334" i="1"/>
  <c r="F333" i="1"/>
  <c r="E333" i="1"/>
  <c r="F332" i="1"/>
  <c r="E332" i="1"/>
  <c r="F331" i="1"/>
  <c r="E331" i="1"/>
  <c r="F329" i="1"/>
  <c r="E329" i="1"/>
  <c r="F328" i="1"/>
  <c r="E328" i="1"/>
  <c r="F327" i="1"/>
  <c r="E327" i="1"/>
  <c r="F325" i="1"/>
  <c r="E325" i="1"/>
  <c r="F324" i="1"/>
  <c r="E324" i="1"/>
  <c r="F323" i="1"/>
  <c r="E323" i="1"/>
  <c r="F321" i="1"/>
  <c r="E321" i="1"/>
  <c r="B321" i="1"/>
  <c r="E320" i="1"/>
  <c r="F320" i="1" s="1"/>
  <c r="B320" i="1"/>
  <c r="E319" i="1"/>
  <c r="F319" i="1" s="1"/>
  <c r="F317" i="1"/>
  <c r="E317" i="1"/>
  <c r="E316" i="1"/>
  <c r="F316" i="1" s="1"/>
  <c r="E314" i="1"/>
  <c r="F314" i="1" s="1"/>
  <c r="F313" i="1"/>
  <c r="E313" i="1"/>
  <c r="E311" i="1"/>
  <c r="F311" i="1" s="1"/>
  <c r="B311" i="1"/>
  <c r="F310" i="1"/>
  <c r="E310" i="1"/>
  <c r="B310" i="1"/>
  <c r="E309" i="1"/>
  <c r="F309" i="1" s="1"/>
  <c r="E307" i="1"/>
  <c r="F307" i="1" s="1"/>
  <c r="F306" i="1"/>
  <c r="E306" i="1"/>
  <c r="E305" i="1"/>
  <c r="F305" i="1" s="1"/>
  <c r="E303" i="1"/>
  <c r="F303" i="1" s="1"/>
  <c r="F302" i="1"/>
  <c r="E302" i="1"/>
  <c r="E301" i="1"/>
  <c r="F301" i="1" s="1"/>
  <c r="E300" i="1"/>
  <c r="F300" i="1" s="1"/>
  <c r="B300" i="1"/>
  <c r="E299" i="1"/>
  <c r="F299" i="1" s="1"/>
  <c r="B299" i="1"/>
  <c r="F298" i="1"/>
  <c r="E298" i="1"/>
  <c r="B298" i="1"/>
  <c r="E297" i="1"/>
  <c r="F297" i="1" s="1"/>
  <c r="B297" i="1"/>
  <c r="E296" i="1"/>
  <c r="F296" i="1" s="1"/>
  <c r="B296" i="1"/>
  <c r="E295" i="1"/>
  <c r="F295" i="1" s="1"/>
  <c r="B295" i="1"/>
  <c r="F294" i="1"/>
  <c r="E294" i="1"/>
  <c r="B294" i="1"/>
  <c r="E293" i="1"/>
  <c r="F293" i="1" s="1"/>
  <c r="B293" i="1"/>
  <c r="E292" i="1"/>
  <c r="F292" i="1" s="1"/>
  <c r="B292" i="1"/>
  <c r="E291" i="1"/>
  <c r="F291" i="1" s="1"/>
  <c r="B291" i="1"/>
  <c r="F290" i="1"/>
  <c r="E290" i="1"/>
  <c r="F289" i="1"/>
  <c r="E289" i="1"/>
  <c r="F288" i="1"/>
  <c r="E288" i="1"/>
  <c r="F287" i="1"/>
  <c r="E287" i="1"/>
  <c r="B287" i="1"/>
  <c r="E286" i="1"/>
  <c r="F286" i="1" s="1"/>
  <c r="B286" i="1"/>
  <c r="E285" i="1"/>
  <c r="F285" i="1" s="1"/>
  <c r="B285" i="1"/>
  <c r="E284" i="1"/>
  <c r="F284" i="1" s="1"/>
  <c r="B284" i="1"/>
  <c r="F283" i="1"/>
  <c r="E283" i="1"/>
  <c r="B283" i="1"/>
  <c r="E282" i="1"/>
  <c r="F282" i="1" s="1"/>
  <c r="E278" i="1"/>
  <c r="F278" i="1" s="1"/>
  <c r="F277" i="1"/>
  <c r="E277" i="1"/>
  <c r="E275" i="1"/>
  <c r="F275" i="1" s="1"/>
  <c r="E274" i="1"/>
  <c r="F274" i="1" s="1"/>
  <c r="B274" i="1"/>
  <c r="E272" i="1"/>
  <c r="F272" i="1" s="1"/>
  <c r="E271" i="1"/>
  <c r="F271" i="1" s="1"/>
  <c r="E269" i="1"/>
  <c r="F269" i="1" s="1"/>
  <c r="E268" i="1"/>
  <c r="F268" i="1" s="1"/>
  <c r="F266" i="1"/>
  <c r="E266" i="1"/>
  <c r="F265" i="1"/>
  <c r="E265" i="1"/>
  <c r="F261" i="1"/>
  <c r="E259" i="1"/>
  <c r="F259" i="1" s="1"/>
  <c r="E258" i="1"/>
  <c r="F258" i="1" s="1"/>
  <c r="E257" i="1"/>
  <c r="F257" i="1" s="1"/>
  <c r="F256" i="1"/>
  <c r="E256" i="1"/>
  <c r="F254" i="1"/>
  <c r="E254" i="1"/>
  <c r="E253" i="1"/>
  <c r="F253" i="1" s="1"/>
  <c r="B253" i="1"/>
  <c r="F252" i="1"/>
  <c r="E252" i="1"/>
  <c r="B252" i="1"/>
  <c r="E250" i="1"/>
  <c r="F250" i="1" s="1"/>
  <c r="F249" i="1"/>
  <c r="E249" i="1"/>
  <c r="F248" i="1"/>
  <c r="E248" i="1"/>
  <c r="E247" i="1"/>
  <c r="F247" i="1" s="1"/>
  <c r="B247" i="1"/>
  <c r="F246" i="1"/>
  <c r="E246" i="1"/>
  <c r="F245" i="1"/>
  <c r="E245" i="1"/>
  <c r="E241" i="1"/>
  <c r="F241" i="1" s="1"/>
  <c r="E240" i="1"/>
  <c r="F240" i="1" s="1"/>
  <c r="E239" i="1"/>
  <c r="F239" i="1" s="1"/>
  <c r="F238" i="1"/>
  <c r="E238" i="1"/>
  <c r="F237" i="1"/>
  <c r="E237" i="1"/>
  <c r="E236" i="1"/>
  <c r="F236" i="1" s="1"/>
  <c r="E235" i="1"/>
  <c r="F235" i="1" s="1"/>
  <c r="E234" i="1"/>
  <c r="F234" i="1" s="1"/>
  <c r="F242" i="1" s="1"/>
  <c r="E230" i="1"/>
  <c r="F230" i="1" s="1"/>
  <c r="E229" i="1"/>
  <c r="F229" i="1" s="1"/>
  <c r="F228" i="1"/>
  <c r="E228" i="1"/>
  <c r="E227" i="1"/>
  <c r="F227" i="1" s="1"/>
  <c r="E226" i="1"/>
  <c r="F226" i="1" s="1"/>
  <c r="F225" i="1"/>
  <c r="E225" i="1"/>
  <c r="E224" i="1"/>
  <c r="F224" i="1" s="1"/>
  <c r="E223" i="1"/>
  <c r="F223" i="1" s="1"/>
  <c r="F222" i="1"/>
  <c r="E222" i="1"/>
  <c r="F218" i="1"/>
  <c r="E218" i="1"/>
  <c r="F217" i="1"/>
  <c r="E217" i="1"/>
  <c r="E215" i="1"/>
  <c r="F215" i="1" s="1"/>
  <c r="E214" i="1"/>
  <c r="F214" i="1" s="1"/>
  <c r="E213" i="1"/>
  <c r="F213" i="1" s="1"/>
  <c r="E212" i="1"/>
  <c r="F212" i="1" s="1"/>
  <c r="F211" i="1"/>
  <c r="E211" i="1"/>
  <c r="F210" i="1"/>
  <c r="E210" i="1"/>
  <c r="F206" i="1"/>
  <c r="E206" i="1"/>
  <c r="F204" i="1"/>
  <c r="E204" i="1"/>
  <c r="F203" i="1"/>
  <c r="E203" i="1"/>
  <c r="F202" i="1"/>
  <c r="E202" i="1"/>
  <c r="F200" i="1"/>
  <c r="E200" i="1"/>
  <c r="F199" i="1"/>
  <c r="E199" i="1"/>
  <c r="F198" i="1"/>
  <c r="E198" i="1"/>
  <c r="F197" i="1"/>
  <c r="E197" i="1"/>
  <c r="F195" i="1"/>
  <c r="E195" i="1"/>
  <c r="F194" i="1"/>
  <c r="E194" i="1"/>
  <c r="F193" i="1"/>
  <c r="E193" i="1"/>
  <c r="F192" i="1"/>
  <c r="E192" i="1"/>
  <c r="F191" i="1"/>
  <c r="E191" i="1"/>
  <c r="F190" i="1"/>
  <c r="E190" i="1"/>
  <c r="F189" i="1"/>
  <c r="F207" i="1" s="1"/>
  <c r="E189" i="1"/>
  <c r="E185" i="1"/>
  <c r="F185" i="1" s="1"/>
  <c r="E184" i="1"/>
  <c r="F184" i="1" s="1"/>
  <c r="E183" i="1"/>
  <c r="F183" i="1" s="1"/>
  <c r="F182" i="1"/>
  <c r="E182" i="1"/>
  <c r="F180" i="1"/>
  <c r="E180" i="1"/>
  <c r="E179" i="1"/>
  <c r="F179" i="1" s="1"/>
  <c r="E178" i="1"/>
  <c r="F178" i="1" s="1"/>
  <c r="E177" i="1"/>
  <c r="F177" i="1" s="1"/>
  <c r="E176" i="1"/>
  <c r="F176" i="1" s="1"/>
  <c r="F175" i="1"/>
  <c r="E175" i="1"/>
  <c r="F174" i="1"/>
  <c r="E174" i="1"/>
  <c r="E173" i="1"/>
  <c r="F173" i="1" s="1"/>
  <c r="F186" i="1" s="1"/>
  <c r="F169" i="1"/>
  <c r="E169" i="1"/>
  <c r="F168" i="1"/>
  <c r="E168" i="1"/>
  <c r="F167" i="1"/>
  <c r="E167" i="1"/>
  <c r="F165" i="1"/>
  <c r="E165" i="1"/>
  <c r="F164" i="1"/>
  <c r="E164" i="1"/>
  <c r="F163" i="1"/>
  <c r="E163" i="1"/>
  <c r="F162" i="1"/>
  <c r="E162" i="1"/>
  <c r="F161" i="1"/>
  <c r="E161" i="1"/>
  <c r="F160" i="1"/>
  <c r="E160" i="1"/>
  <c r="F159" i="1"/>
  <c r="F170" i="1" s="1"/>
  <c r="E159" i="1"/>
  <c r="E155" i="1"/>
  <c r="F155" i="1" s="1"/>
  <c r="F154" i="1"/>
  <c r="E154" i="1"/>
  <c r="F152" i="1"/>
  <c r="E152" i="1"/>
  <c r="E151" i="1"/>
  <c r="F151" i="1" s="1"/>
  <c r="E150" i="1"/>
  <c r="F150" i="1" s="1"/>
  <c r="E148" i="1"/>
  <c r="F148" i="1" s="1"/>
  <c r="E147" i="1"/>
  <c r="F147" i="1" s="1"/>
  <c r="F146" i="1"/>
  <c r="E146" i="1"/>
  <c r="F145" i="1"/>
  <c r="E145" i="1"/>
  <c r="E143" i="1"/>
  <c r="F143" i="1" s="1"/>
  <c r="E141" i="1"/>
  <c r="F141" i="1" s="1"/>
  <c r="E140" i="1"/>
  <c r="F140" i="1" s="1"/>
  <c r="E139" i="1"/>
  <c r="F139" i="1" s="1"/>
  <c r="F138" i="1"/>
  <c r="E138" i="1"/>
  <c r="F136" i="1"/>
  <c r="E136" i="1"/>
  <c r="E134" i="1"/>
  <c r="F134" i="1" s="1"/>
  <c r="E133" i="1"/>
  <c r="F133" i="1" s="1"/>
  <c r="E132" i="1"/>
  <c r="F132" i="1" s="1"/>
  <c r="E130" i="1"/>
  <c r="F130" i="1" s="1"/>
  <c r="F129" i="1"/>
  <c r="E129" i="1"/>
  <c r="F128" i="1"/>
  <c r="E128" i="1"/>
  <c r="E127" i="1"/>
  <c r="F127" i="1" s="1"/>
  <c r="E126" i="1"/>
  <c r="F126" i="1" s="1"/>
  <c r="E124" i="1"/>
  <c r="F124" i="1" s="1"/>
  <c r="E123" i="1"/>
  <c r="F123" i="1" s="1"/>
  <c r="F122" i="1"/>
  <c r="E122" i="1"/>
  <c r="F120" i="1"/>
  <c r="E120" i="1"/>
  <c r="F119" i="1"/>
  <c r="E118" i="1"/>
  <c r="F118" i="1" s="1"/>
  <c r="E117" i="1"/>
  <c r="F117" i="1" s="1"/>
  <c r="F116" i="1"/>
  <c r="E116" i="1"/>
  <c r="F112" i="1"/>
  <c r="E112" i="1"/>
  <c r="F111" i="1"/>
  <c r="E111" i="1"/>
  <c r="E110" i="1"/>
  <c r="F110" i="1" s="1"/>
  <c r="E109" i="1"/>
  <c r="F109" i="1" s="1"/>
  <c r="E108" i="1"/>
  <c r="F108" i="1" s="1"/>
  <c r="E107" i="1"/>
  <c r="F107" i="1" s="1"/>
  <c r="F106" i="1"/>
  <c r="E106" i="1"/>
  <c r="F105" i="1"/>
  <c r="E105" i="1"/>
  <c r="E104" i="1"/>
  <c r="F104" i="1" s="1"/>
  <c r="E103" i="1"/>
  <c r="F103" i="1" s="1"/>
  <c r="E102" i="1"/>
  <c r="F102" i="1" s="1"/>
  <c r="E101" i="1"/>
  <c r="F101" i="1" s="1"/>
  <c r="F100" i="1"/>
  <c r="E100" i="1"/>
  <c r="F99" i="1"/>
  <c r="E99" i="1"/>
  <c r="E98" i="1"/>
  <c r="F98" i="1" s="1"/>
  <c r="E97" i="1"/>
  <c r="F97" i="1" s="1"/>
  <c r="E96" i="1"/>
  <c r="F96" i="1" s="1"/>
  <c r="E95" i="1"/>
  <c r="F95" i="1" s="1"/>
  <c r="F93" i="1"/>
  <c r="E93" i="1"/>
  <c r="F92" i="1"/>
  <c r="E92" i="1"/>
  <c r="E91" i="1"/>
  <c r="F91" i="1" s="1"/>
  <c r="E90" i="1"/>
  <c r="F90" i="1" s="1"/>
  <c r="E89" i="1"/>
  <c r="F89" i="1" s="1"/>
  <c r="E87" i="1"/>
  <c r="F87" i="1" s="1"/>
  <c r="F86" i="1"/>
  <c r="E86" i="1"/>
  <c r="F85" i="1"/>
  <c r="E85" i="1"/>
  <c r="E84" i="1"/>
  <c r="F84" i="1" s="1"/>
  <c r="F80" i="1"/>
  <c r="E80" i="1"/>
  <c r="F79" i="1"/>
  <c r="E79" i="1"/>
  <c r="F78" i="1"/>
  <c r="E78" i="1"/>
  <c r="F76" i="1"/>
  <c r="E76" i="1"/>
  <c r="F75" i="1"/>
  <c r="E75" i="1"/>
  <c r="F74" i="1"/>
  <c r="E74" i="1"/>
  <c r="F73" i="1"/>
  <c r="E73" i="1"/>
  <c r="F72" i="1"/>
  <c r="E72" i="1"/>
  <c r="F71" i="1"/>
  <c r="E71" i="1"/>
  <c r="F70" i="1"/>
  <c r="E70" i="1"/>
  <c r="F69" i="1"/>
  <c r="F68" i="1"/>
  <c r="F67" i="1"/>
  <c r="F66" i="1"/>
  <c r="F65" i="1"/>
  <c r="F64" i="1"/>
  <c r="F63" i="1"/>
  <c r="E62" i="1"/>
  <c r="F62" i="1" s="1"/>
  <c r="F61" i="1"/>
  <c r="E61" i="1"/>
  <c r="F60" i="1"/>
  <c r="E60" i="1"/>
  <c r="E59" i="1"/>
  <c r="F59" i="1" s="1"/>
  <c r="E58" i="1"/>
  <c r="F58" i="1" s="1"/>
  <c r="E57" i="1"/>
  <c r="F57" i="1" s="1"/>
  <c r="E56" i="1"/>
  <c r="F56" i="1" s="1"/>
  <c r="F55" i="1"/>
  <c r="E55" i="1"/>
  <c r="F54" i="1"/>
  <c r="E54" i="1"/>
  <c r="E53" i="1"/>
  <c r="F53" i="1" s="1"/>
  <c r="E52" i="1"/>
  <c r="F52" i="1" s="1"/>
  <c r="E51" i="1"/>
  <c r="F51" i="1" s="1"/>
  <c r="E50" i="1"/>
  <c r="F50" i="1" s="1"/>
  <c r="F49" i="1"/>
  <c r="E49" i="1"/>
  <c r="F48" i="1"/>
  <c r="E48" i="1"/>
  <c r="E47" i="1"/>
  <c r="F47" i="1" s="1"/>
  <c r="E46" i="1"/>
  <c r="F46" i="1" s="1"/>
  <c r="E45" i="1"/>
  <c r="F45" i="1" s="1"/>
  <c r="E44" i="1"/>
  <c r="F44" i="1" s="1"/>
  <c r="F43" i="1"/>
  <c r="E43" i="1"/>
  <c r="F42" i="1"/>
  <c r="E42" i="1"/>
  <c r="E41" i="1"/>
  <c r="F41" i="1" s="1"/>
  <c r="E39" i="1"/>
  <c r="F39" i="1" s="1"/>
  <c r="E38" i="1"/>
  <c r="F38" i="1" s="1"/>
  <c r="E37" i="1"/>
  <c r="F37" i="1" s="1"/>
  <c r="F36" i="1"/>
  <c r="E36" i="1"/>
  <c r="F35" i="1"/>
  <c r="E35" i="1"/>
  <c r="E33" i="1"/>
  <c r="F33" i="1" s="1"/>
  <c r="E32" i="1"/>
  <c r="F32" i="1" s="1"/>
  <c r="E31" i="1"/>
  <c r="F31" i="1" s="1"/>
  <c r="E30" i="1"/>
  <c r="F30" i="1" s="1"/>
  <c r="E29" i="1"/>
  <c r="F29" i="1" s="1"/>
  <c r="F27" i="1"/>
  <c r="F26" i="1"/>
  <c r="E26" i="1"/>
  <c r="F24" i="1"/>
  <c r="E24" i="1"/>
  <c r="F23" i="1"/>
  <c r="E23" i="1"/>
  <c r="F22" i="1"/>
  <c r="E22" i="1"/>
  <c r="F21" i="1"/>
  <c r="E21" i="1"/>
  <c r="F20" i="1"/>
  <c r="E20" i="1"/>
  <c r="F19" i="1"/>
  <c r="E19" i="1"/>
  <c r="F18" i="1"/>
  <c r="E18" i="1"/>
  <c r="F17" i="1"/>
  <c r="E17" i="1"/>
  <c r="F16" i="1"/>
  <c r="E16" i="1"/>
  <c r="F15" i="1"/>
  <c r="E15" i="1"/>
  <c r="F14" i="1"/>
  <c r="E14" i="1"/>
  <c r="F400" i="1" l="1"/>
  <c r="F156" i="1"/>
  <c r="F418" i="1"/>
  <c r="F522" i="1"/>
  <c r="F113" i="1"/>
  <c r="F279" i="1"/>
  <c r="F566" i="1"/>
  <c r="F219" i="1"/>
  <c r="F477" i="1"/>
  <c r="F478" i="1" s="1"/>
  <c r="F515" i="1"/>
  <c r="F81" i="1"/>
  <c r="F262" i="1"/>
  <c r="F231" i="1"/>
  <c r="F542" i="1"/>
  <c r="F648" i="1"/>
  <c r="F649" i="1" s="1"/>
  <c r="F480" i="1" l="1"/>
  <c r="F481" i="1"/>
  <c r="F479" i="1"/>
  <c r="F482" i="1" s="1"/>
  <c r="F483" i="1" s="1"/>
  <c r="F485" i="1" s="1"/>
  <c r="F484" i="1"/>
  <c r="F652" i="1"/>
  <c r="F658" i="1"/>
  <c r="F651" i="1"/>
  <c r="F650" i="1"/>
  <c r="F653" i="1" s="1"/>
  <c r="F654" i="1" s="1"/>
  <c r="F655" i="1"/>
  <c r="F659" i="1" l="1"/>
  <c r="F664" i="1"/>
  <c r="F661" i="1"/>
  <c r="F660" i="1"/>
  <c r="F656" i="1"/>
  <c r="F662" i="1" l="1"/>
  <c r="F663" i="1" s="1"/>
  <c r="F665" i="1" s="1"/>
</calcChain>
</file>

<file path=xl/sharedStrings.xml><?xml version="1.0" encoding="utf-8"?>
<sst xmlns="http://schemas.openxmlformats.org/spreadsheetml/2006/main" count="1711" uniqueCount="1035">
  <si>
    <t xml:space="preserve">                                                 UNIVERSIDAD DEL CAUCA</t>
  </si>
  <si>
    <t xml:space="preserve">                                                 VICERRECTORIA ADMINISTRATIVA</t>
  </si>
  <si>
    <t xml:space="preserve">                                                 AREA DE MANTENIMIENTO </t>
  </si>
  <si>
    <t xml:space="preserve">PRESUPUESTO OFICIAL </t>
  </si>
  <si>
    <t>MANTENIMIENTO INTEGRAL DE BIENES INMUEBLES DE LA UNIVERSIDAD DEL CAUCA PARA EL EJECUTAR DEL 01 DE AGOSTO AL 31 DE DICIEMBRE DE 2024</t>
  </si>
  <si>
    <t>ITEM</t>
  </si>
  <si>
    <t>DESCRIPCION</t>
  </si>
  <si>
    <t>UNID.</t>
  </si>
  <si>
    <t>CANT.</t>
  </si>
  <si>
    <t>VR. UNIT.</t>
  </si>
  <si>
    <t>VR. TOTAL</t>
  </si>
  <si>
    <t>FAC DE CIENCIAS DE LA SALUD (Z1)</t>
  </si>
  <si>
    <t>1.2</t>
  </si>
  <si>
    <t>MANTENIMIENTO TERCER   PISO</t>
  </si>
  <si>
    <t>PISOS</t>
  </si>
  <si>
    <t>1.2.1</t>
  </si>
  <si>
    <t>Demolición piso de baldosa existente PASILLO SALON 301-305, incluye acarreo y bote de escombros CODIGO PLACA Z1-3-005</t>
  </si>
  <si>
    <t>M2</t>
  </si>
  <si>
    <t>1.2.2</t>
  </si>
  <si>
    <t>Demolición piso de baldosa existente SALONES 301-305, incluye acarreo y bote de escombros  CODIGO PLACA Z1-3-006, 007, 008, 009, 010, 011</t>
  </si>
  <si>
    <t>1.2.3</t>
  </si>
  <si>
    <t>Demolición piso de baldosa existente CORREDOR, incluye acarreo y bote de escombros CODIGO PLACA Z1-3-002</t>
  </si>
  <si>
    <t>1.2.4</t>
  </si>
  <si>
    <t>Demolición piso de baldosa existente PASILLO DEPARTAMENTO ENFERMERIA, incluye acarreo y bote de escombros CODIGO PLACA Z1-3-055</t>
  </si>
  <si>
    <t>1.2.5</t>
  </si>
  <si>
    <t>Demolición guardaescoba existente piso 3, incluye acarreo y bote de escombros</t>
  </si>
  <si>
    <t>ML</t>
  </si>
  <si>
    <t>1.2.6</t>
  </si>
  <si>
    <t>Suministro e instalación de baldosa en granito ALFA, incluye mortero de pega, destroncado, pulida, brillada cristalizada,ácidos y crema cristal PASILLOS SALON 301-305 CODIGO PLACA Z1-3-005</t>
  </si>
  <si>
    <t>1.2.7</t>
  </si>
  <si>
    <t>Suministro e instalación de baldosa en granito ALFA, incluye mortero de pega, destroncado, pulida, brillada cristalizada,ácidos y crema cristal SALONES 301-305 CODIGO PLACA Z1-3-006, 007, 008, 009, 010, 011</t>
  </si>
  <si>
    <t>1.2.8</t>
  </si>
  <si>
    <t>Suministro e instalación de baldosa en granito ALFA, incluye mortero de pega, destroncado, pulida, brillada cristalizada,ácidos y crema cristal CORREDOR CODIGO PLACA Z1-3-002</t>
  </si>
  <si>
    <t>1.2.9</t>
  </si>
  <si>
    <t>Suministro e instalación de baldosa en granito ALFA, incluye mortero de pega, destroncado, pulida, brillada cristalizada,ácidos y crema cristal PASILLO DEPARTAMENTO DE ENFERMERIA  CODIGO PLACA Z1-3-055</t>
  </si>
  <si>
    <t>1.2.10</t>
  </si>
  <si>
    <t>Suministro e instalación de guardaescoba en granito pulido media caña prefabricado LABORATORIO MICROBIOLOGIA</t>
  </si>
  <si>
    <t>1.2.11</t>
  </si>
  <si>
    <t>Suministro e instalación de guardaescoba en granito NIVEL 3</t>
  </si>
  <si>
    <t>1.3</t>
  </si>
  <si>
    <t>LABORATORIO DE INVESTIGACION # 2 - ELECTROCARDIOGRAMA Z1-2-026</t>
  </si>
  <si>
    <t>1.3.1</t>
  </si>
  <si>
    <t xml:space="preserve">Demolición mesón existente, incluye acarreo y bote de escombros.               </t>
  </si>
  <si>
    <t>1.3.2</t>
  </si>
  <si>
    <t>CONSTRUCCIÓN E INSTALACIÓN DE MESON CON ENTREPAÑO EN ACERO INOXIDABLE CON SALPICADERO, H= 0,9M, ANCHO=0,6M, CON LAVADERO. CONSTRUCCION, SUMINISTRO E INSTALACION</t>
  </si>
  <si>
    <t>1.4</t>
  </si>
  <si>
    <t>CAMBIO DE PUERTAS EN TRIPLEX POR PUERTAS EN LÁMINA Z1-2-049, 047, Z1-3-054, 0,53 Y Z1-1-002</t>
  </si>
  <si>
    <t>1.4.1</t>
  </si>
  <si>
    <t>Desmonte puerta existente</t>
  </si>
  <si>
    <t>UND</t>
  </si>
  <si>
    <t>1.4.2</t>
  </si>
  <si>
    <t>Desmonte marco de puerta existente</t>
  </si>
  <si>
    <t>1.4.3</t>
  </si>
  <si>
    <t>Repello cartera + filos 1:3</t>
  </si>
  <si>
    <t>1.4.4</t>
  </si>
  <si>
    <t xml:space="preserve">Suministro y aplicación Estuco cartera, lija y pintada vinilo tipo 1 + filos </t>
  </si>
  <si>
    <t>1.4.5</t>
  </si>
  <si>
    <t>Suministro e instalación de nave puerta en lámina calibre 20.  Dimenciones del vano 0,85*2,1 m, incluye  chapa yale tipo pomo satinada saturno, tres bisagras, pintura anticorrosivo y esmalte aplicado con compresor.</t>
  </si>
  <si>
    <t>1.5</t>
  </si>
  <si>
    <t>CAMBIO DE PUERTAS EN TRIPLEX POR PUERTAS EN ALUMINIO Z1-2-023, 024, 029 Y 030</t>
  </si>
  <si>
    <t>1.5.1</t>
  </si>
  <si>
    <t>1.5.2</t>
  </si>
  <si>
    <t>1.5.3</t>
  </si>
  <si>
    <t>onstrucción de repello cartera + filos 1:3</t>
  </si>
  <si>
    <t>1.5.4</t>
  </si>
  <si>
    <t xml:space="preserve">Suministro y aplicación de Estuco cartera, lija y pintada vinilo tipo 1 + filos </t>
  </si>
  <si>
    <t>1.5.5</t>
  </si>
  <si>
    <t>Suministro e instalación puerta en aluminio ,con bisagras, tensores y cerradura, incluye marco</t>
  </si>
  <si>
    <t>1.8</t>
  </si>
  <si>
    <t>LABORATORIO DE INMULOLOGÍA Z1-3-039</t>
  </si>
  <si>
    <t>1.8.1</t>
  </si>
  <si>
    <t>Retiro de interruptor / tomacorriente existentes</t>
  </si>
  <si>
    <t>1.8.2</t>
  </si>
  <si>
    <t>Construcción de punto eléctrico (tomacorriente normal) con alambre thw 12 awg (4 metros por cada color de cable=12metros), caja conduit y 6 metros de tuberia conduit pvc 1/2"</t>
  </si>
  <si>
    <t>1.8.3</t>
  </si>
  <si>
    <t>Construcción de punto eléctrico (tomacorriente regulado por ups) con alambre thw 12 awg (4 metros por cada color de cable=12metros), caja conduit y 6 metros de tuberia conduit pvc 1/2"</t>
  </si>
  <si>
    <t>1.8.4</t>
  </si>
  <si>
    <t xml:space="preserve">Apertura de Regata sobre muros para tomacorrientes regulados, incluye acarreo </t>
  </si>
  <si>
    <t>1.8.5</t>
  </si>
  <si>
    <t>Construcción de punto eléctrico (tomacorriente de 220w) con alambre thw 10 awg (4 metros por cada color de cable=12metros), caja conduit y 6 metros de tuberia conduit pvc 1/2"</t>
  </si>
  <si>
    <t>1.8.6</t>
  </si>
  <si>
    <t xml:space="preserve">Apertura de Regata sobre muros para tomacorrientes de 220w, incluye acarreo </t>
  </si>
  <si>
    <t>1.8.7</t>
  </si>
  <si>
    <t>Suministro e instalación deTablero trifasico de 24 circuitos, incluye 11 pachas de 2*20 y una pacha de 3*70</t>
  </si>
  <si>
    <t>1.8.8</t>
  </si>
  <si>
    <t xml:space="preserve">Suministro e instalación de Tablero trifasico de 12 circuitos, incluye 6 braker de 20 </t>
  </si>
  <si>
    <t>1.8.9</t>
  </si>
  <si>
    <t xml:space="preserve">Suministro e instalación de Tablero trifasico de 12 circuitos, incluye 2 braker de 3*50 </t>
  </si>
  <si>
    <t>1.8.10</t>
  </si>
  <si>
    <t>suministro e instalación Bandeja portacables cerrada de 0,3m de ancho</t>
  </si>
  <si>
    <t>1.8.11</t>
  </si>
  <si>
    <t>Suministro e instalación de cable cobre 1/0</t>
  </si>
  <si>
    <t>1.8.12</t>
  </si>
  <si>
    <t>Suministro e instalación de cable #6 para puesta a tierra</t>
  </si>
  <si>
    <t>1.8.13</t>
  </si>
  <si>
    <t>Suministro e instalación de cable cobre calibre 6 para salida de UPS</t>
  </si>
  <si>
    <t>1.8.14</t>
  </si>
  <si>
    <t>Suministro e instalación de cable cobre #8 para puesta a tierra de la salida de la UPS</t>
  </si>
  <si>
    <t>1.8.15</t>
  </si>
  <si>
    <t>Suministro e instalación de Tubo EMT de 2" de 3m de longitud, incluye 3 uniones, una curva, 3 abrazaderas y dos terminales</t>
  </si>
  <si>
    <t>1.8.16</t>
  </si>
  <si>
    <t>Suministro e instalación deTablero trifasico de 18 circuitos, incluye 7 pachas de 2*20</t>
  </si>
  <si>
    <t>1.8.17</t>
  </si>
  <si>
    <t>Construcción de punto eléctrico (tomacorriente de 220w) para instalación de aires acondicionados, con alambre thw 12 awg (4 metros por cada color de cable=12metros), caja conduit y 6 metros de tuberia conduit pvc 1/2"</t>
  </si>
  <si>
    <t>1.8.18</t>
  </si>
  <si>
    <t>Suministro e instalación de Tubo EMT de 1" de 3m de longitud para instalación de aires acondicionados, incluye 3 uniones, una curva, 3 abrazaderas y dos terminales</t>
  </si>
  <si>
    <t>1.8.19</t>
  </si>
  <si>
    <t>Suministro e instalación de Tubo EMT de 3/4" de 3m de longitud para instalación de aires acondicionados, incluye 3 uniones, una curva, 3 abrazaderas y dos terminales</t>
  </si>
  <si>
    <t>1.8.20</t>
  </si>
  <si>
    <t>Suministro e instalación de Tubo EMT de 1/2" de 3m de longitud para instalación de aires acondicionados, incluye 3 uniones, una curva, 3 abrazaderas y dos terminales</t>
  </si>
  <si>
    <t>1.8.21</t>
  </si>
  <si>
    <t>Suministro e instalación de Breaker de 2*15 para instalación de aires acondicionados</t>
  </si>
  <si>
    <t>1.8.22</t>
  </si>
  <si>
    <t>Suministro e instalación de caja dexon de 10*10 con tapa ciega para instalación de aire acondicionado</t>
  </si>
  <si>
    <t>1.8.23</t>
  </si>
  <si>
    <t>Suministro e instalacion Espiral manguera de 12mm negra</t>
  </si>
  <si>
    <t>1.8.24</t>
  </si>
  <si>
    <t>Suministro e instalacion abrazadera doble ala de 1" para EMT</t>
  </si>
  <si>
    <t>1.8.25</t>
  </si>
  <si>
    <t>Suministro e instalacion abrazadera doble ala de 3/4" para EMT</t>
  </si>
  <si>
    <t>1.8.26</t>
  </si>
  <si>
    <t>Suministro e instalacion abrazadera doble ala de 1/2" para EMT</t>
  </si>
  <si>
    <t>1.8.27</t>
  </si>
  <si>
    <t>Suministro e instalacion breaker totalizador de 3*80</t>
  </si>
  <si>
    <t>1.8.28</t>
  </si>
  <si>
    <t>Suministro e instalacion Chazos de tornillo de 1/4"</t>
  </si>
  <si>
    <t>1.8.29</t>
  </si>
  <si>
    <t>Suministro e instalacion Cinta aislante 3M negra rollo</t>
  </si>
  <si>
    <t>1.8.30</t>
  </si>
  <si>
    <t>Suministro e instalación de cable #4 para instalación de aires acondicionados</t>
  </si>
  <si>
    <t>1.8.31</t>
  </si>
  <si>
    <t>Suministro e instalación de cable #6 para puesta a tierra de los aires acondionados</t>
  </si>
  <si>
    <t>1.8.32</t>
  </si>
  <si>
    <t>Suministro e instalación de cable #6 para energizar UPS</t>
  </si>
  <si>
    <t>1.8.33</t>
  </si>
  <si>
    <t>Suministro e instalación de Tubo EMT de 1" de 3m de longitud para alimentar el tablero de la UPS del gabinete, incluye 3 uniones, una curva, 3 abrazaderas y dos terminales</t>
  </si>
  <si>
    <t>1.8.34</t>
  </si>
  <si>
    <t>Suministro e instalación de caja PVC de 4*4 con tapa ciega para acometida de la UPS</t>
  </si>
  <si>
    <t>1.8.35</t>
  </si>
  <si>
    <t>Suministro e instalacion Toma de seguridad de 4*30 con TAPA + clavija</t>
  </si>
  <si>
    <t>1.8.36</t>
  </si>
  <si>
    <t>Suministro e instalacion breaker totalizador de 3*60</t>
  </si>
  <si>
    <t>1.9</t>
  </si>
  <si>
    <t>LABORATORIO DE DESARROLLO CINETICO DEPARTAMENTO DE FISIOTERAPIA ZE-1-018</t>
  </si>
  <si>
    <t>1.9.1</t>
  </si>
  <si>
    <t xml:space="preserve">Rasqueteo y resane de muros con sika 101 y estuco acrilico, incluye lijada de muro para mejorar acabado </t>
  </si>
  <si>
    <t>1.9.2</t>
  </si>
  <si>
    <t xml:space="preserve"> Suministro y aplicación de Koraza  2 manos, incluye andamio certificado, equipo para trabajo en alturas, armada y desarmada de andamio H&gt;10m</t>
  </si>
  <si>
    <t>1.9.3</t>
  </si>
  <si>
    <t xml:space="preserve">Suministro e instalación de solapa en lamina galvanizada calibre 26.  Incluye flanche, andamio certificado, equipó de trabajo en alturas, armada y desarmada de andamio.  </t>
  </si>
  <si>
    <t>COSTO DIRECTO</t>
  </si>
  <si>
    <t>CENTRO DE ESTUDIOS VEGETALES Y DIVERSIDAD ASOCIADA LA REJOYA F1</t>
  </si>
  <si>
    <t>2.1</t>
  </si>
  <si>
    <t>AREA ADMINISTRATIVA F1-1-016, 017, 018 Y 019</t>
  </si>
  <si>
    <t>2.1.1</t>
  </si>
  <si>
    <t xml:space="preserve">Demolición cielo raso existente, incluye andamio , equipo para trabajo en alturas, armada y desarmada de andamio, acarreo y bote de escombros </t>
  </si>
  <si>
    <t>2.1.2</t>
  </si>
  <si>
    <t>Suministro e instalación de Cielo falso en lámina PVC cielo blanco de 5,95*0,3m y 9mm de espesor, con principales y omegas cada 40cm, ademas incluye perimetrales y uniones</t>
  </si>
  <si>
    <t>2.1.3</t>
  </si>
  <si>
    <t>Construcción de 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</si>
  <si>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2.1.4</t>
  </si>
  <si>
    <t>Suministro e instalación luminaria LED para incrustar LFS/Imtb/1*4/2T8LED18W 6500K, con marco, tubos a la vista (122*0,3 cms) chasis en lámina cold rolled calibre 22</t>
  </si>
  <si>
    <t>2.2</t>
  </si>
  <si>
    <t>BODEGA - ANTIGUA DESPULPADORA DE CAFE - AREA SOCIAL - CORREDORES EXTERIORES F1-1-014</t>
  </si>
  <si>
    <t>2.2.1</t>
  </si>
  <si>
    <t>Demolición estructura y cubierta existente, incluye andamio certificado, equipó de trabajo en alturas, armada y desarmada de andamio y acarreo</t>
  </si>
  <si>
    <t>2.2.2</t>
  </si>
  <si>
    <t>Construcción, suministro e instalación de estructura metálica para cubierta en PERLIN DE 5*2" DE 2MM DE ESPESOR.  Perlín doble a lo ancho, 3*6,8m y Perlin sencillo a lo largo, 4*8,8m.  Incluye anticorrosivo, soldadura 6013 1/8" y andamio certificado y equipo para trabajos en alturas.</t>
  </si>
  <si>
    <t>2.2.3</t>
  </si>
  <si>
    <t>Suministro e instalación de Teja 2mm 5.9X0.94 Azul UPVC Termo acústica</t>
  </si>
  <si>
    <t>2.2.4</t>
  </si>
  <si>
    <t>Suministro e instalacion Canal lamina galvanizada calibre 20,  sección 0,3x0,3m, incluye andamio, equipo para trabajo en alturas, armada y desarmada de andamio</t>
  </si>
  <si>
    <t>2.2.5</t>
  </si>
  <si>
    <t>Suministro e instalacion Bajante de aguas lluvias a 3m de altura, incluye suministro e instalación de sosco galvanizado, tubería sanitarea PVC de 4", accesorios</t>
  </si>
  <si>
    <t>2.3</t>
  </si>
  <si>
    <t>CASETA PORTERÍA F1-1-001</t>
  </si>
  <si>
    <t>2.3.1</t>
  </si>
  <si>
    <t>Localización y replanteo , incluye equipo y trabajo de topografía, trazo de niveles al inicio y durante toda la ejecución de la obra</t>
  </si>
  <si>
    <t>2.3.2</t>
  </si>
  <si>
    <t>Descapote a una profundidad aproximada de 0,30 m, incluye retiro</t>
  </si>
  <si>
    <t>2.3.3</t>
  </si>
  <si>
    <t>Excavación manual tierra</t>
  </si>
  <si>
    <t>M3</t>
  </si>
  <si>
    <t>2.3.4</t>
  </si>
  <si>
    <t>Retiro y bote de material sobrante  con cargue en volqueta , distancia  hasta 10 km. Incluye acarreo interno en carreta hasta 50 m (en banco)</t>
  </si>
  <si>
    <t>2.3.5</t>
  </si>
  <si>
    <t>Construcción de Solado en conreto de 14MPa de 0,07m de espesor</t>
  </si>
  <si>
    <t>2.3.6</t>
  </si>
  <si>
    <t xml:space="preserve">  SUMINISTRO , FLEJADO , ARMADO DE ACERO REFUERZO FLEJADO  60000 PSI</t>
  </si>
  <si>
    <t>KG</t>
  </si>
  <si>
    <t>2.3.7</t>
  </si>
  <si>
    <t>Construcción de viga Concreto 210kg/cm2 (3000 psi) viga de cimentación</t>
  </si>
  <si>
    <t>2.3.8</t>
  </si>
  <si>
    <t>Construcción , suministro e instalación  de estructura metálica perfil estructural  0.07 x 0.07 mts , 2 mm</t>
  </si>
  <si>
    <t>2.3.9</t>
  </si>
  <si>
    <t>Construcción de Muro doble superboard 10mm,  incluye CINTA QUICK TAPE, MASILLA PLASTICA, TORNILLOS PAMPHILLIPS 1" # 8, CANAL, PARAL LAM. GALV. CAL 24 + PERFIL D OMEGA + CHAZOS EXP., STUCO SEMIPLASTICO(LISTO), incluye andamio certificado, equipó de trabajo en alturas, armada y desarmada de andamio y acarreo</t>
  </si>
  <si>
    <t>2.3.10</t>
  </si>
  <si>
    <t>Suministro e instalación de marco y puerta en lámina galvanizada calibre 20, diseño similar al existente.  Dimensiones del vano 1.00 *2,4 m, incluye  chapa yale 987 de sobreponer, cuatro bisagras.  Puerta y marco con anticorrosivo y Wash primer aplicado con compresor.</t>
  </si>
  <si>
    <t>2.3.11</t>
  </si>
  <si>
    <t>2.3.12</t>
  </si>
  <si>
    <t>Aplicación de pintura anticorrosiva 2x1  sobre elementos de la estructura metálica  incluye andamio, equipo para trabajo en alturas, armada y desarmada de andamio</t>
  </si>
  <si>
    <t>2.3.13</t>
  </si>
  <si>
    <t>Construcción de punto eléctrico (interruptores y tomacorrientes) con alambre #12 (Alambre=18metros "6m por cada color de alambre"), caja conduit y 6 metros de tuberia conduit pvc 1/2"</t>
  </si>
  <si>
    <t>2.3.14</t>
  </si>
  <si>
    <t xml:space="preserve">Construcción de punto Hidraúlico    ,1/2", codo presión pvc 1/2*90, T presión pvc 1/2, soldadura y limpiador pvc,  y 1,5 metros de tubo presión pvc rde-13,5 de 1/2               </t>
  </si>
  <si>
    <t>2.3.15</t>
  </si>
  <si>
    <t xml:space="preserve">Aplicación de Estuco y pintura para exterior tipo koraza pintuco o pintuland color blanco. Incluye dilataciones, filos y carteras. </t>
  </si>
  <si>
    <t>2.3.16</t>
  </si>
  <si>
    <t xml:space="preserve">Construcción de Punto sanitario PVC 2", incluye 3 metro de tuberia 2"soldadura PVC, limpiador PVC 760, waipe y 2 codo sanitario PVC 2"             </t>
  </si>
  <si>
    <t>2.3.17</t>
  </si>
  <si>
    <t>Construcción e instalación de canales de aguas lluvias en lámina galvanizada calibre  22 , longitud de desarrollo 0,60 mts , soldadura eléctrica, masilla supermasilla en juntas   . Incluye  sosco para desague, fijación a alero, capa interna impermeabilizante en pintura asfáltica , pintura exterior en esmalte mate color igual al existente , previa aplicación de wash primer para fijación  M-1-023 , M-1-011</t>
  </si>
  <si>
    <t>2.3.18</t>
  </si>
  <si>
    <t>Construcción e instalación de bajantes de aguas lluvias en tubería sanitaria pvc tipo pavco pesado , diámetro 4 ", incluye una unión y tres codos por bajante ,   , longitud promedio del bajante 9.00 mts . Incluye   fijación a a estructuras del edificio existente con abrazadera metálica , pintura exterior en esmalte mate color igual al existente , previa aplicación de aditivo para fijación de la pintura.  M-1-023 , M-1-011</t>
  </si>
  <si>
    <t>FACULTAD DE CIENCIAS NATURALES, EXACTAS Y DE LA EDUCACIÓN (E1, E3 Y E4)</t>
  </si>
  <si>
    <t>4.1</t>
  </si>
  <si>
    <t>CORREDOR EDIFICIO DE COMUNICACIONES- BIBLIOTECA- DIVISIÓN DE ADMISIONES REGISTRO Y CONTROL ACADÉMICO (E3-2-006)</t>
  </si>
  <si>
    <t>4.1.1</t>
  </si>
  <si>
    <t xml:space="preserve">Suministro e instalación Canal de aguas lluvias en lámina galvanizada calibre 20,  desarrollo de 0,6m, incluye andamio, equipo para trabajo en alturas, armada y desarmada de andamio </t>
  </si>
  <si>
    <t>4.1.2</t>
  </si>
  <si>
    <t>Desmonte cubierta teja fibro cemento existente, acopio en primer piso, izaje para reinstalación.  Incluye andamio, equipo para trabajo en alturas, armada y desarmada de andamio</t>
  </si>
  <si>
    <t>4.1.3</t>
  </si>
  <si>
    <t>Suministro e instalación de teja de fibro cemento #6 con gancho para fijar teja, incluye andamio, equipo para trabajo en alturas, armada y desarmada de andamio</t>
  </si>
  <si>
    <t>4.1.4</t>
  </si>
  <si>
    <t>Construcción e instalación de estructura metálica tipo viaducto para bajantes de cubierta</t>
  </si>
  <si>
    <t>4.1.5</t>
  </si>
  <si>
    <t>Construcción de bajante de aguas lluvias, incluye suministro e instalación de sosco galvanizado, tubería sanitarea PVC de 4", accesorios</t>
  </si>
  <si>
    <t>4.2</t>
  </si>
  <si>
    <t>CONSTRUCCIÓN DE BAJANTES DE AGUAS LLUVIAS PARA EL AUDITORIO DEPARTAMENTO DE MATEMATICAS E2-4-002</t>
  </si>
  <si>
    <t>4.2.1</t>
  </si>
  <si>
    <t xml:space="preserve">Demolición cielo raso existente (última línea de superboard para acceder al canal de aguas lluvias), incluye andamio , equipo para trabajo en alturas, armada y desarmada de andamio, acarreo y bote de escombros </t>
  </si>
  <si>
    <t>4.2.2</t>
  </si>
  <si>
    <t>Construcción de Bajante de aguas lluvias a 18m de altura, incluye suministro e instalación de sosco galvanizado, tubería sanitarea PVC de 4", accesorios</t>
  </si>
  <si>
    <t>4.2.3</t>
  </si>
  <si>
    <t>construcción de Muro una cara superboard 10mm para falsa columna sobre bajante,  incluye CINTA QUICK TAPE, MASILLA PLASTICA, TORNILLOS PAMPHILLIPS 1" # 8, CANAL, PARAL LAM. GALV. CAL 24 + PERFIL D OMEGA + CHAZOS EXP., STUCO SEMIPLASTICO(LISTO), incluye pintura a tres manos del mismo color de la fachada, andamio certificado, equipo de trabajo en alturas, armada y desarmada de andamio y acarreo</t>
  </si>
  <si>
    <t>4.3</t>
  </si>
  <si>
    <t>TERRAZA PUENTE PEATONAL FAC DE CIENCIAS NATURALES, EXACTAS Y DE LA EDUCACIÓN E5-2-051</t>
  </si>
  <si>
    <t>4.3.1</t>
  </si>
  <si>
    <t>Demolición piso de baldosa + mortero existente, incluye acarreo y bote de escombros</t>
  </si>
  <si>
    <t>4.3.2</t>
  </si>
  <si>
    <t>Construcción de piso base de mortero de nivelación Esp= 0.04    1:3</t>
  </si>
  <si>
    <t>4.3.3</t>
  </si>
  <si>
    <t>IMPERMEABILIZACIÓN CON POLIURETANO para cubiertas, Incluye Sikalastic-612 CO grey, SikaFelt FV-225 (1,27mx120m), Sikadur-510 CO</t>
  </si>
  <si>
    <t>4.3.4</t>
  </si>
  <si>
    <t>Suministro e instalación Tableta de gress 10*20 cm, incluye mortero y fijamix</t>
  </si>
  <si>
    <t>Construcción de Junta de dilatación elástica para pisos en cerámica, incluye Sika rod y sikaflex universal, profundidad de la junta 10mm</t>
  </si>
  <si>
    <t>4.4</t>
  </si>
  <si>
    <t>Alero Toldo en policarbonato sobre puertas y ventanas E5-1-011, 012 y 014</t>
  </si>
  <si>
    <t>4.4.1</t>
  </si>
  <si>
    <t>Suministro e instalación de estructura metálica para alero toldo de policarbonato en angulo de 1*1/8" legítimo.  Incluye anticorrosivo PHCL, soldadura 6013 1/8", platina de 1 1/2*1/8", chazos de 3/8*3" y andamio certificado y equipo para trabajos en alturas.</t>
  </si>
  <si>
    <t>4.4.2</t>
  </si>
  <si>
    <t>Suministro e instalación de  lamina de policarbonato alveolar de 6mm para alero toldo, incluye andamio, equipo para trabajo en alturas, armada y desarmada de andamio y todos los accesorios necesarios para la instalación</t>
  </si>
  <si>
    <t>4.4.3</t>
  </si>
  <si>
    <t>4.5</t>
  </si>
  <si>
    <t>Aplicación de sello perimetral con silicona sobre ventanas fachada Jefe departamentoE5-1-010,  bodega de reactivos químicos E5-1-008 y Bodega de física E5-1-015</t>
  </si>
  <si>
    <t>4.5.1</t>
  </si>
  <si>
    <t>Aplicación de sello perimetral con silicona sobre ventanas fachada</t>
  </si>
  <si>
    <t>4.6</t>
  </si>
  <si>
    <t>ALMACENAMIENTO DE REACTIVOS E5-1-002</t>
  </si>
  <si>
    <t>4.6.1</t>
  </si>
  <si>
    <t>4.6.2</t>
  </si>
  <si>
    <t>4.6.3</t>
  </si>
  <si>
    <t>Suministro e instalación de marco y puerta en lámina galvanizada calibre 20, diseño similar al existente.  Dimenciones del vano 0,9*2,4 m, incluye  chapa yale 987 de sobreponer, cuatro bisagras.  Puerta y marco con anticorrosivo y Wash primer aplicado con compresor.</t>
  </si>
  <si>
    <t>4.6.4</t>
  </si>
  <si>
    <t>Construcción de Repello cartera + filos 1:3</t>
  </si>
  <si>
    <t>PLANCHA SUPERIOR (CUBIERTA) ESCALERAS A CUARTO PISO E1-3-025</t>
  </si>
  <si>
    <t>PLAZOLETA CAMILO TORRES E3-1-001</t>
  </si>
  <si>
    <t>Demolicion de repellos en mal estado, incluye acarreo y bote de escombros.</t>
  </si>
  <si>
    <t>Construcción de Repello impermeable 1:3 con aditivo tipo sika 1, esp=0.04</t>
  </si>
  <si>
    <t>Tratamiento de junta con mortero 1:3</t>
  </si>
  <si>
    <t>ml</t>
  </si>
  <si>
    <t>Suministro y aplicación koraza sobre superficie lisa 3 manos, incluye andamio certificado, equipo para trabajo en alturas, armada y desarmada de andamio H&gt;10m</t>
  </si>
  <si>
    <t>m2</t>
  </si>
  <si>
    <t>4.7</t>
  </si>
  <si>
    <t>CULATA OCCIDENTAL BIBLIOTECA E3-1-103</t>
  </si>
  <si>
    <t>4.7.1</t>
  </si>
  <si>
    <t>4.7.2</t>
  </si>
  <si>
    <t>4.7.3</t>
  </si>
  <si>
    <t>Aplicación de Pintura en vinilo tipo 1 a tres manos sobre  cielos , incluye andamio certificado, equipo de  trabajo en alturas y armada y desarmada de andamio</t>
  </si>
  <si>
    <t>4.8</t>
  </si>
  <si>
    <t>FACHADA ANTIGUO LICEO FRENTE A DAS E1-1-030</t>
  </si>
  <si>
    <t>4.8.1</t>
  </si>
  <si>
    <t>Rasqueteo, resane y lijada de muros</t>
  </si>
  <si>
    <t>4.8.2</t>
  </si>
  <si>
    <t>Suministro y aplicación de Koraza  2 manos, incluye andamio certificado, equipo para trabajo en alturas, armada y desarmada de andamio H&gt;10m</t>
  </si>
  <si>
    <t xml:space="preserve">MANTENIMIENTO Y ADECUACIONES INSTALACIONES DEL CLAUSTRO DE SANTO DOMINGO </t>
  </si>
  <si>
    <t>5.1</t>
  </si>
  <si>
    <t>CANALES DE AGUAS LLUVIAS, RECUPERACIÓN PILA, ALERO Y ZOCALOS</t>
  </si>
  <si>
    <t>5.1.1</t>
  </si>
  <si>
    <t xml:space="preserve">Desmonte de canales metálicas incluye andamio certificado, equipó de trabajo en alturas, armada y desarmada de andamio patios  , S1-1-034 , S1-1-038  ,  S1-1-014  S1-1-038 , S1-1-058 , S1-1-040 </t>
  </si>
  <si>
    <t>5.1.2</t>
  </si>
  <si>
    <t xml:space="preserve">Desmonte bajante de aguas lluvias en lamina incluye andamio certificado, equipó de trabajo en alturas, armada y desarmada de andamio, patios , S1-1-034 , S1-1-038  ,  S1-1-014  S1-1-038 , S1-1-058 , S1-1-040 </t>
  </si>
  <si>
    <t>5.1.3</t>
  </si>
  <si>
    <t xml:space="preserve">Construcción e instalación de canales de aguas lluvias en lámina galvanizada calibre  22 , longitud de desarrollo 0,60 mts , soldadura eléctrica, masilla supermasilla en juntas   . Incluye  sosco para desague, fijación a alero, capa interna impermeabilizante en pintura asfáltica , pintura exterior en esmalte mate color igual al existente , previa aplicación de wash primer para fijación : S1-1-034 , S1-1-038  ,  S1-1-014  S1-1-038 , S1-1-058 , S1-1-040 </t>
  </si>
  <si>
    <t>5.1.4</t>
  </si>
  <si>
    <t xml:space="preserve">Recuperación de pila de agua en piedra de cantera y o ladrillo, incluye lavado y desmanchado de piedra y/o ladrllo, tratamiento de juntas para evitar filtraciones , aplicación de capa de protección acrílica a toda la pila con sika 101 o similar,   suministro e instalación de bomba eléctrica  sumergible para recirculación de agua, h= 2mts .  Conexión a sistemas hidraúlicos , de desague y eléctricos de la edificación ; revisión de sistemas  hidraúlico ,  desague y eléctrico .  S1-1-058 , </t>
  </si>
  <si>
    <t>5.1.5</t>
  </si>
  <si>
    <t xml:space="preserve">Demolición de alero,incluye andamio certificado, equipó de trabajo en alturas, armada y desarmada de andamio y acarreo de escombros  ;   alero  en esterilla de guadua  - cielo y canto. Incluye  construcción de plataforma provisional como superficie de trabajo y para desplazamiento de personal de obra ; la actividad incluye protección de cubierta inferior existente mediante placas rígidas ,  limpieza posterior de cubierta y canales inferiores existentes .  S1-1-058 </t>
  </si>
  <si>
    <t>5.1.6</t>
  </si>
  <si>
    <t xml:space="preserve">Construcción de alero ( cielo y canto) en superboard  6 mm, incluye cinta quick tape,masilla plástica,tornillería ,elementos principales y omegas cada 0.40 mts ambos sentidos estructura de fijación, tratamiento de juntas , estuco semiplástico , pintura vinilo tipo 1 tres manos.   Incluye andamio certificado y construcción de plataforma provisional como superficie de trabajo y para desplazamiento de personal de obra , equipó de trabajo en alturas, armada y desarmada de andamio . Protección de cubierta inferior existente mediante placas rígidas superboard 4 mm S1-1-058 </t>
  </si>
  <si>
    <t>5.1.7</t>
  </si>
  <si>
    <t xml:space="preserve">Suministro y aplicación de pintura de zócalo de muros en vinilo tipo 1 tres manos. Altura zócalo = hasta 1.10 mts , más linea se remate ancho hasta 0.10 mts S1-1-058 , S1-1-040 </t>
  </si>
  <si>
    <t>5.2</t>
  </si>
  <si>
    <t>CARPINTERIA EN MADERA</t>
  </si>
  <si>
    <t>5.2.1</t>
  </si>
  <si>
    <t>FABRICACION E INSTALACION DE BALCON EN MADERA DE ACHAPO Y PINTADA.  RECTORIA (1*1,4 CON 12 TORNOS, INCLUYE DESMONTE DE BALCON EXISTENTE S1-2-003</t>
  </si>
  <si>
    <t>5.2.2</t>
  </si>
  <si>
    <t>SUMINISTRO E INSTALACION DE PUERTA EN CEDRO DE BUANA CALIDAD, CON BISABRAS, TENSORES, CERRADURA, PINTURA EN SALÓN 108, 107, 111, 112 Y 201 (S2-1-020, 021, 029, 031 Y S2-2-025)</t>
  </si>
  <si>
    <t>5.2.3</t>
  </si>
  <si>
    <t>SUMINISTRO E INSTALACIÓN DE MARCO DE PUERTA EN CEDRO DE BUENA CALIDAD, INCLUYE CARTEREADA, RESANE, PINTURA DE MURO Y MARCO EN SALON 108, 107, 111, 112 Y 201 (S2-1-020, 021, 029, 031 Y S2-2-025)</t>
  </si>
  <si>
    <t>MANTENIMIENTO Y ADECUACIONES INSTALACIONES EL CARMEN</t>
  </si>
  <si>
    <t>6.1</t>
  </si>
  <si>
    <t>6.1.1</t>
  </si>
  <si>
    <t>Desmonte de canales metálicas incluye andamio certificado, equipó de trabajo en alturas, armada y desarmada de andamio patios    , C1-1-065 , C1-1-032A  ,  C1-1-076  C1-2-025</t>
  </si>
  <si>
    <t>6.1.2</t>
  </si>
  <si>
    <t>Desmonte bajante de aguas lluvias en lamina incluye andamio certificado, equipó de trabajo en alturas, armada y desarmada de andamio, patios C1-1-065 , C1-1-032A  ,  C1-1-076  C1-2-025</t>
  </si>
  <si>
    <t>6.1.3</t>
  </si>
  <si>
    <t>Construcción e instalación de canales de aguas lluvias en lámina galvanizada calibre  22 , longitud de desarrollo 0,60 mts , soldadura eléctrica, masilla supermasilla en juntas   . Incluye  sosco para desague, fijación a alero, capa interna impermeabilizante en pintura asfáltica , pintura exterior en esmalte mate color igual al existente , previa aplicación de wash primer para fijación C1-1-065 , C1-1-032A  ,  C1-1-076  C1-2-025</t>
  </si>
  <si>
    <t>6.1.4</t>
  </si>
  <si>
    <t>Construcción e instalación de bajantes de aguas lluvias en tubería sanitaria pvc tipo pavco pesado , diámetro 4 ", incluye una unión y tres codos por bajante ,   , longitud promedio del bajante 9.00 mts . Incluye   fijación a a estructuras del edificio existente con abrazadera metálica , pintura exterior en esmalte mate color igual al existente , previa aplicación de aditivo para fijación de la pintura. C1-1-065 , C1-1-032A  ,  C1-1-076  C1-2-025</t>
  </si>
  <si>
    <t>6.1.5</t>
  </si>
  <si>
    <t xml:space="preserve">Recuperación de pila de agua en piedra de cantera y o ladrillo, incluye lavado y desmanchado de piedra y/o ladrllo, tratamiento de juntas para evitar filtraciones , aplicación de capa de protección acrílica a toda la pila con sika 101 o similar,   suministro e instalación de bomba eléctrica  sumergible para recirculación de agua, h= 2mts .  Conexión a sistemas hidraúlicos , de desague y eléctricos de la edificación ; revisión de sistemas  hidraúlico ,  desague y eléctrico . C1-1-032A  ,  C1-1-076  </t>
  </si>
  <si>
    <t>6.1.6</t>
  </si>
  <si>
    <t>Demolición de alero,incluye andamio certificado, equipó de trabajo en alturas, armada y desarmada de andamio y acarreo de escombros  ;   alero  en esterilla de guadua  - cielo y canto. Incluye  construcción de plataforma provisional como superficie de trabajo y para desplazamiento de personal de obra ; la actividad incluye protección de cubierta inferior existente mediante placas rígidas ,  limpieza posterior de cubierta y canales inferiores existentes .  C1-1-065 , C1-1-032A  ,  C1-1-076  C1-2-025</t>
  </si>
  <si>
    <t>6.1.7</t>
  </si>
  <si>
    <t>Construcción de alero ( cielo y canto) en superboard  6 mm, incluye cinta quick tape,masilla plástica,tornillería ,elementos principales y omegas cada 0.40 mts ambos sentidos estructura de fijación, tratamiento de juntas , estuco semiplástico , pintura vinilo tipo 1 tres manos.   Incluye andamio certificado y construcción de plataforma provisional como superficie de trabajo y para desplazamiento de personal de obra , equipó de trabajo en alturas, armada y desarmada de andamio . Protección de cubierta inferior existente mediante placas rígidas superboard 4 mm C1-1-065 , C1-1-032A  ,  C1-1-076  C1-2-025</t>
  </si>
  <si>
    <t>6.1.8</t>
  </si>
  <si>
    <t>Suministro y aplicación  de Pintura de zócalo de muros en vinilo tipo 1 tres manos. Altura zócalo = hasta 1.10 mts , más linea se remate ancho hasta 0.10 mts C1-1-065 , C1-1-032A  ,  C1-1-076  C1-2-025</t>
  </si>
  <si>
    <t>6.2</t>
  </si>
  <si>
    <t>6.2.1</t>
  </si>
  <si>
    <t>SUMINISTRO E INSTALACIÓN DE VENTANA EN CEDRO DE BUENA CALIDAD, DOS NAVES DE ABRIR CON BISABRAS, TENSORES, CERRADURA, PINTURA, VIDRIO DE 4MM,  EN LA SALA DE PROFESORES Y SALON B (C1-2-030 Y C1-1-014)</t>
  </si>
  <si>
    <t>6.2.2</t>
  </si>
  <si>
    <t>SUMINISTRO E INSTALACION DE MARCO DE VENTANA DE CEDRO DE BUENA CALIDAD, INCLUYE CARTEREADA, RESANE, PINTURA DE MURO Y MARCO EN SALON DE PROFESORES Y SALÓN B (C1-2-030 Y C1-1-014)</t>
  </si>
  <si>
    <t>6.2.3</t>
  </si>
  <si>
    <t>SUMINISTRO E INSTALACION DE PUERTO EN CEDRO DE BUENA CALIDAD, CON BISAGRAS, TENSORES, CERRADURA, PINTURA EN OFICINA BODEGA, SALA DE PROFESORES, CAFETERÍA, SALÓN C1-1008, LABORATORIO DE BIOANTROPOLOGIA, SALONB DEPARTAMENTO DE ANTROPOLOGIA C1-2001A, CI-2002, SALON 211, SALA GARCIA MARQUEZ, DEPARTAMENTO UNILINGUISTICA, BAÑO HOMRES Y OFICINA C1-2-051</t>
  </si>
  <si>
    <t>6.2.4</t>
  </si>
  <si>
    <t>SUMINISTRO E INSTALACIÓN DE MARCO DE PUERTA EN CEDRO DE BUENA CALIDAD, INCLUYE CARTEREADA, RESANE, PINTURA DE MURO Y MARCO OFICINA BODEGA, SALA DE PROFESORES, CAFETERÍA, SALÓN C1-1008, LABORATORIO DE BIOANTROPOLOGIA, SALONB DEPARTAMENTO DE ANTROPOLOGIA C1-2001A, CI-2002, SALON 211, SALA GARCIA MARQUEZ, DEPARTAMENTO UNILINGUISTICA, BAÑO HOMRES Y OFICINA C1-2-051</t>
  </si>
  <si>
    <t>MANTENIMIENTO Y ADECUACIONES INSTALACIONES DE LA FACULTAD DE ARTES</t>
  </si>
  <si>
    <t>7.1</t>
  </si>
  <si>
    <t>CANAL DE AGUAS LLUVIAS, PILA, ALEROS</t>
  </si>
  <si>
    <t>7.1.1</t>
  </si>
  <si>
    <t>Desmonte de canales metálicas incluye andamio certificado, equipó de trabajo en alturas, armada y desarmada de andamio patios    , C3-1-046 , C3-1-045  ,  C3-1-040  C3-1-056 , C3-1-036</t>
  </si>
  <si>
    <t>7.1.2</t>
  </si>
  <si>
    <t>Desmonte bajante de aguas lluvias en lamina incluye andamio certificado, equipó de trabajo en alturas, armada y desarmada de andamio, patios C1-1-064 , C1-1-066  ,  C1-1-028B  C1-2-025</t>
  </si>
  <si>
    <t>7.1.3</t>
  </si>
  <si>
    <t>Construcción e instalación de canales de aguas lluvias en lámina galvanizada calibre  22 , longitud de desarrollo 0,60 mts , soldadura eléctrica, masilla supermasilla en juntas   . Incluye  sosco para desague, fijación a alero, capa interna impermeabilizante en pintura asfáltica , pintura exterior en esmalte mate color igual al existente , previa aplicación de wash primer para fijación C1-1-064 , C1-1-066  ,  C1-1-028B  C1-2-025</t>
  </si>
  <si>
    <t>7.1.4</t>
  </si>
  <si>
    <t>Construcción e instalación de bajantes de aguas lluvias en tubería sanitaria pvc tipo pavco pesado , diámetro 4 ", incluye una unión y tres codos por bajante ,   , longitud promedio del bajante 9.00 mts . Incluye   fijación a a estructuras del edificio existente con abrazadera metálica , pintura exterior en esmalte mate color igual al existente , previa aplicación de aditivo para fijación de la pintura. C1-1-064 , C1-1-066  ,  C1-1-028B  C1-2-025</t>
  </si>
  <si>
    <t>7.1.5</t>
  </si>
  <si>
    <t>Recuperación de pila de agua en piedra de cantera y o ladrillo, incluye lavado y desmanchado de piedra y/o ladrllo, tratamiento de juntas para evitar filtraciones , aplicación de capa de protección acrílica a toda la pila con sika 101 o similar,   suministro e instalación de bomba eléctrica  sumergible para recirculación de agua, h= 2mts .  Conexión a sistemas hidraúlicos , de desague y eléctricos de la edificación ; revisión de sistemas  hidraúlico ,  desague y eléctrico .  C3-1-040</t>
  </si>
  <si>
    <t>7.1.6</t>
  </si>
  <si>
    <t>7.1.7</t>
  </si>
  <si>
    <t>7.2</t>
  </si>
  <si>
    <t>INTERIORES PATIO 3 C3-1-036 CUARTO PISO (PATIO DE BICICLETAS)</t>
  </si>
  <si>
    <t>7.2.1</t>
  </si>
  <si>
    <t xml:space="preserve"> Rasqueteo, resane y lijada de muros</t>
  </si>
  <si>
    <t>7.2.2</t>
  </si>
  <si>
    <t>Suministro y Aplicación de Pintura en vinilo tipo 1 a tres manos sobre muros</t>
  </si>
  <si>
    <t>7.2.3</t>
  </si>
  <si>
    <t xml:space="preserve">Repinte esmalte guarda escoba </t>
  </si>
  <si>
    <t>7.2.4</t>
  </si>
  <si>
    <t>Suministro y aplicación de  pintura en esmalte para puertas, ventanas, rejas y barandas</t>
  </si>
  <si>
    <t>7.3</t>
  </si>
  <si>
    <t>7.3.1</t>
  </si>
  <si>
    <t>7.3.2</t>
  </si>
  <si>
    <t>7.3.3</t>
  </si>
  <si>
    <t>7.4</t>
  </si>
  <si>
    <t>7.4.1</t>
  </si>
  <si>
    <t>SUMINISTRO E INSTALACIÓN DE BASE DE MADERA SOBRE MURO PARA VENTANAS, EN CEDRO DE BUENA CALIDAD, MEDIDAS 1,3*0,5 + 0,5*0,5, INCLUYE DESMONTE DEL EXISTENTE</t>
  </si>
  <si>
    <t>MANTENIMIENTO Y ADECUACIONES INSTALACIONES DE LA CASA ROSADA</t>
  </si>
  <si>
    <t>8.1</t>
  </si>
  <si>
    <t>CANAL DE AGUAS LLUVIAS, ALEROS</t>
  </si>
  <si>
    <t>8.1.1</t>
  </si>
  <si>
    <t>Desmonte de canales metálicas incluye andamio certificado, equipó de trabajo en alturas, armada y desarmada de andamio patios    , C2-1-027 , C2-1-012</t>
  </si>
  <si>
    <t>8.1.2</t>
  </si>
  <si>
    <t>Desmonte bajante de aguas lluvias en lamina incluye andamio certificado, equipó de trabajo en alturas, armada y desarmada de andamio, patios C2-1-027 , C2-1-012</t>
  </si>
  <si>
    <t>8.1.3</t>
  </si>
  <si>
    <t xml:space="preserve">Construcción e instalación de canales de aguas lluvias en lámina galvanizada calibre  22 , longitud de desarrollo 0,60 mts , soldadura eléctrica, masilla supermasilla en juntas   . Incluye  sosco para desague, fijación a alero, capa interna impermeabilizante en pintura asfáltica , pintura exterior en esmalte mate color igual al existente , previa aplicación de wash primer para fijación </t>
  </si>
  <si>
    <t>8.1.4</t>
  </si>
  <si>
    <t>Construcción e instalación de bajantes de aguas lluvias en tubería sanitaria pvc tipo pavco pesado , diámetro 4 ", incluye una unión y tres codos por bajante ,   , longitud promedio del bajante 9.00 mts . Incluye   fijación a a estructuras del edificio existente con abrazadera metálica , pintura exterior en esmalte mate color igual al existente , previa aplicación de aditivo para fijación de la pintura. C2-1-027 , C2-1-012</t>
  </si>
  <si>
    <t>8.1.5</t>
  </si>
  <si>
    <t>Demolición de alero,incluye andamio certificado, equipó de trabajo en alturas, armada y desarmada de andamio y acarreo de escombros  ;   alero  en esterilla de guadua  - cielo y canto. Incluye  construcción de plataforma provisional como superficie de trabajo y para desplazamiento de personal de obra ; la actividad incluye protección de cubierta inferior existente mediante placas rígidas ,  limpieza posterior de cubierta y canales inferiores existentes .  C2-1-027 , C2-1-012</t>
  </si>
  <si>
    <t>8.1.6</t>
  </si>
  <si>
    <t>Construcción de alero ( cielo y canto) en superboard  6 mm, incluye cinta quick tape,masilla plástica,tornillería ,elementos principales y omegas cada 0.40 mts ambos sentidos estructura de fijación, tratamiento de juntas , estuco semiplástico , pintura vinilo tipo 1 tres manos.   Incluye andamio certificado y construcción de plataforma provisional como superficie de trabajo y para desplazamiento de personal de obra , equipó de trabajo en alturas, armada y desarmada de andamio . Protección de cubierta inferior existente mediante placas rígidas superboard 4 mm C2-1-027 , C2-1-012</t>
  </si>
  <si>
    <t>8.2</t>
  </si>
  <si>
    <t>DECANATURA</t>
  </si>
  <si>
    <t>DEMOLICION CIELO RASO EXISTENTE, INCLUYE ANDAMIO, EQUIPO, PARA TRABAJO EN ALTURAS, ARMADA Y DESARMADA DE ANDAMIO, ACARREO Y BOTE DE ESCOMBROS</t>
  </si>
  <si>
    <t>SUMINISTRO E INSTALACION CIELO FALSO, SUPERBOARD 6MM INCLUYE CINTA QUICK TAPE, MASILLA PLASTICA, TORNILLERIA, PRINCIPALES Y OMEGAS SEPARADOS 40CM EJE A EJE + ESTUCO SEMIPLASTICO (LISTO) Y PINTURA</t>
  </si>
  <si>
    <t>MANTENIMIENTO Y ADECUACIONES INSTALACIONES DE LA CASA MOSQUERA</t>
  </si>
  <si>
    <t>9.1</t>
  </si>
  <si>
    <t>9.1.1</t>
  </si>
  <si>
    <t>Desmonte de canales metálicas incluye andamio certificado, equipó de trabajo en alturas, armada y desarmada de andamio patios    , M1-1-023 , M-1-011</t>
  </si>
  <si>
    <t>9.1.2</t>
  </si>
  <si>
    <t>Desmonte bajante de aguas lluvias en lamina incluye andamio certificado, equipó de trabajo en alturas, armada y desarmada de andamio, patios  M1-1-023 , M1-1-011</t>
  </si>
  <si>
    <t>9.1.3</t>
  </si>
  <si>
    <t>9.1.4</t>
  </si>
  <si>
    <t>Construcción e instalación de bajantes de aguas lluvias en tubería sanitaria pvc tipo pavco pesado , diámetro 4 ", incluye una unión y tres codos por bajante ,   , longitud promedio del bajante 9.00 mts . Incluye   fijación a a estructuras del edificio existente con abrazadera metálica , pintura exterior en esmalte mate color igual al existente , previa aplicación de aditivo para fijación de la pintura.  M1-1-023 , M1-1-011</t>
  </si>
  <si>
    <t>9.1.5</t>
  </si>
  <si>
    <t xml:space="preserve">Recuperación de pila de agua en piedra de cantera y o ladrillo, incluye lavado y desmanchado de piedra y/o ladrllo, tratamiento de juntas para evitar filtraciones , aplicación de capa de protección acrílica a toda la pila con sika 101 o similar,   suministro e instalación de bomba eléctrica  sumergible para recirculación de agua, h= 2mts .  Conexión a sistemas hidraúlicos , de desague y eléctricos de la edificación ; revisión de sistemas  hidraúlico ,  desague y eléctrico .   M1-1-023 </t>
  </si>
  <si>
    <t>9.1.6</t>
  </si>
  <si>
    <t>Demolición de alero,incluye andamio certificado, equipó de trabajo en alturas, armada y desarmada de andamio y acarreo de escombros  ;   alero  en esterilla de guadua  - cielo y canto. Incluye  construcción de plataforma provisional como superficie de trabajo y para desplazamiento de personal de obra ; la actividad incluye protección de cubierta inferior existente mediante placas rígidas ,  limpieza posterior de cubierta y canales inferiores existentes .   M1-1-023 , M1-1-011</t>
  </si>
  <si>
    <t>9.1.7</t>
  </si>
  <si>
    <t>Construcción de alero ( cielo y canto) en superboard  6 mm, incluye cinta quick tape,masilla plástica,tornillería ,elementos principales y omegas cada 0.40 mts ambos sentidos estructura de fijación, tratamiento de juntas , estuco semiplástico , pintura vinilo tipo 1 tres manos.   Incluye andamio certificado y construcción de plataforma provisional como superficie de trabajo y para desplazamiento de personal de obra , equipó de trabajo en alturas, armada y desarmada de andamio . Protección de cubierta inferior existente mediante placas rígidas superboard 4 mm  M1-1-023 , M1-1-011</t>
  </si>
  <si>
    <t>9.1.8</t>
  </si>
  <si>
    <t>Suministro e aplicación de pintura en esmalte para puertas, ventanas, rejas y barandas</t>
  </si>
  <si>
    <t>9.1.9</t>
  </si>
  <si>
    <t>Aplicación de Pintura en vinilo tipo 1 a tres manos sobre muros</t>
  </si>
  <si>
    <t>MANTENIMIENTO Y ADECUACIONES INSTALACIONES DEL ARCHIVO HISTORICO</t>
  </si>
  <si>
    <t>10.1</t>
  </si>
  <si>
    <t>10.1.1</t>
  </si>
  <si>
    <t>Desmonte de canales metálicas incluye andamio certificado, equipó de trabajo en alturas, armada y desarmada de andamio patios    , M-2-023 , M-1-011</t>
  </si>
  <si>
    <t>10.1.2</t>
  </si>
  <si>
    <t>Desmonte bajante de aguas lluvias en lamina incluye andamio certificado, equipó de trabajo en alturas, armada y desarmada de andamio, patios  M-1-023 , M-1-011</t>
  </si>
  <si>
    <t>10.1.3</t>
  </si>
  <si>
    <t>10.1.4</t>
  </si>
  <si>
    <t>10.1.5</t>
  </si>
  <si>
    <t xml:space="preserve">Recuperación de pila de agua en piedra de cantera y o ladrillo, incluye lavado y desmanchado de piedra y/o ladrllo, tratamiento de juntas para evitar filtraciones , aplicación de capa de protección acrílica a toda la pila con sika 101 o similar,   suministro e instalación de bomba eléctrica  sumergible para recirculación de agua, h= 2mts .  Conexión a sistemas hidraúlicos , de desague y eléctricos de la edificación ; revisión de sistemas  hidraúlico ,  desague y eléctrico .   M-1-023 </t>
  </si>
  <si>
    <t>10.1.6</t>
  </si>
  <si>
    <t>Demolición de alero,incluye andamio certificado, equipó de trabajo en alturas, armada y desarmada de andamio y acarreo de escombros  ;   alero  en esterilla de guadua  - cielo y canto. Incluye  construcción de plataforma provisional como superficie de trabajo y para desplazamiento de personal de obra ; la actividad incluye protección de cubierta inferior existente mediante placas rígidas ,  limpieza posterior de cubierta y canales inferiores existentes .   M-1-023 , M-1-011</t>
  </si>
  <si>
    <t>10.1.7</t>
  </si>
  <si>
    <t>Construcción de alero ( cielo y canto) en superboard  6 mm, incluye cinta quick tape,masilla plástica,tornillería ,elementos principales y omegas cada 0.40 mts ambos sentidos estructura de fijación, tratamiento de juntas , estuco semiplástico , pintura vinilo tipo 1 tres manos.   Incluye andamio certificado y construcción de plataforma provisional como superficie de trabajo y para desplazamiento de personal de obra , equipó de trabajo en alturas, armada y desarmada de andamio . Protección de cubierta inferior existente mediante placas rígidas superboard 4 mm  M-1-023 , M-1-011</t>
  </si>
  <si>
    <t>10.1.8</t>
  </si>
  <si>
    <t>Suministro e instalación de Guardaescoba recto según preexistencias.</t>
  </si>
  <si>
    <t>MANTENIMIENTO Y ADECUACIONES INSTALACIONES DAS (L)</t>
  </si>
  <si>
    <t>PINTURA MUROS</t>
  </si>
  <si>
    <t>12.1.1</t>
  </si>
  <si>
    <t>12.1.2</t>
  </si>
  <si>
    <t>12.1.3</t>
  </si>
  <si>
    <t>12.1.4</t>
  </si>
  <si>
    <t>Suministro y aplicación de pintura koraza sobre superficie lisa 3 manos, incluye andamio certificado, equipo para trabajo en alturas, armada y desarmada de andamio H&gt;10m</t>
  </si>
  <si>
    <t>12.1.5</t>
  </si>
  <si>
    <t>Suministro y aplicación Pintura de muro cerramiento ,pintura koraza, tres manos</t>
  </si>
  <si>
    <t>12.1.6</t>
  </si>
  <si>
    <t>Suministro y aplicación de pintura en esmalte sobre reja de cierre</t>
  </si>
  <si>
    <t xml:space="preserve">CIELO RASO Y ALERO DE FACHADA (L-1-001, 127, 114) </t>
  </si>
  <si>
    <t>12.2.1</t>
  </si>
  <si>
    <t>12.2.2</t>
  </si>
  <si>
    <t>12.2.3</t>
  </si>
  <si>
    <t>12.3</t>
  </si>
  <si>
    <t>AREA DE EQUIPOS L-1-061</t>
  </si>
  <si>
    <t>12.3.1</t>
  </si>
  <si>
    <t>Demolicion de repellos en mal estado (CULATAS), incluye acarreo y bote de escombros.</t>
  </si>
  <si>
    <t>12.3.2</t>
  </si>
  <si>
    <t>12.3.3</t>
  </si>
  <si>
    <t>12.3.4</t>
  </si>
  <si>
    <t>Suministro e instalacion Frescasa Eco Foil 3-1/2Pg  15.24x1.22M  18m2</t>
  </si>
  <si>
    <t>12.4</t>
  </si>
  <si>
    <t>sistema eléctrico de seguridad perimetral (L)</t>
  </si>
  <si>
    <t>12.4.1</t>
  </si>
  <si>
    <t xml:space="preserve">Construcción y puesta en funcionamiento de sistema eléctrico de seguridad compuesto por equipo impulsor para grandes perimetros linseg 1 und control para impulsor linseg 1 und bateria seca recargable 7 amperios12v linx 1 und sirena interior / exterior 30 v20 dos tonos 1 und gripple small para alambre acerado nº14 stafix 624 und amarre hayes hce ranurado 1,6-2,5mm stafix 1280 und varilla cooperwell 1.80mts con grapa 50 micras electra 22 und aislador terminal tipo pera (i e f) electra 980 und aislador cerca viva (isoline) electra 1024 und manguera aisladora electra 480 mts cable super aislado fisol  620 mts alambre acerado alto carbono r-1070 calib. 14 galv.moto 125  k placa en poliestileno precaucion cerca electrica 54 und cable duplex centelsa spt-c cu 60ºc 2x18 awg 300v centelsa 40 mts alambre centelsa nº 10 para polo a tierra. centelsa 66 mts canaleta plastica 20 x 12mm metaltec 26 und tubo cuadrado calibre 16 x1 pavco 360 tubo redondo para cerramientos electricos 16 x 1 1/ 2” colmena  140mts tubo pvc 3/4* pavco 90 mts tubo metalico galvanizado emt 1/2" colmena 56 mts curva pvc ¾” pavco 10 und adaptador terminal pvc ¾ “pavco 10 und cinta eléctrica autofundente para alto voltaje 3m schneider 3 und grapa metalica sencilla 1/2" metaltec 36 und amarras plasticas bolsa t10  3 bl </t>
  </si>
  <si>
    <t>MANTENIMIENTO Y ADECUACIONES VICERECTORIA ADMINISTRATIVA (EA)</t>
  </si>
  <si>
    <t>14.1</t>
  </si>
  <si>
    <t>OFICINAS PRIMER PISO</t>
  </si>
  <si>
    <t>14.1.1</t>
  </si>
  <si>
    <t>14.1.2</t>
  </si>
  <si>
    <t>Sumistro y Aplicación de Pintura en vinilo tipo 1 a tres manos sobre muros</t>
  </si>
  <si>
    <t>14.2</t>
  </si>
  <si>
    <t>OFICINAS  y PASILLO SEGUNDO  PISO</t>
  </si>
  <si>
    <t>14.2.1</t>
  </si>
  <si>
    <t>14.2.2</t>
  </si>
  <si>
    <t>14.3</t>
  </si>
  <si>
    <t>OFICINAS  y PASILLO TERCER   PISO</t>
  </si>
  <si>
    <t>14.3.1</t>
  </si>
  <si>
    <t>14.3.2</t>
  </si>
  <si>
    <t>14.4</t>
  </si>
  <si>
    <t>PATIO POSTERIOR EA-1-006</t>
  </si>
  <si>
    <t>14.4.1</t>
  </si>
  <si>
    <t>14.4.2</t>
  </si>
  <si>
    <t>14.5</t>
  </si>
  <si>
    <t>14.5.1</t>
  </si>
  <si>
    <t>Arreglo de barandas de madera a todo costo L=4MTS (incluye pasamanos y tornos de madera, y pieza inferior) BALCONES 2 PISO PATIO 1</t>
  </si>
  <si>
    <t>14.5.2</t>
  </si>
  <si>
    <t xml:space="preserve">Fabricación e instalación de barrotes torneados tipo colonial en madera de achapo y pintado. </t>
  </si>
  <si>
    <t>FACULTAD DE CIENCIAS AGRARIAS SEDE LAS GUACAS (G)</t>
  </si>
  <si>
    <t>15.1</t>
  </si>
  <si>
    <t>Baño portería G-1-160</t>
  </si>
  <si>
    <t>15.1.1</t>
  </si>
  <si>
    <t>Apertura Regata sobre muros tuberia 1 1/2" , incluye acarreo, bote de escombros, resane con mortero</t>
  </si>
  <si>
    <t>15.1.2</t>
  </si>
  <si>
    <t>15.1.3</t>
  </si>
  <si>
    <t>15.1.4</t>
  </si>
  <si>
    <t>15.1.5</t>
  </si>
  <si>
    <t>15.1.6</t>
  </si>
  <si>
    <t>15.1.7</t>
  </si>
  <si>
    <t>15.1.8</t>
  </si>
  <si>
    <t xml:space="preserve">Construcción de  Punto sanitario PVC 3", incluye 3 metro de tuberia 3", soldadura PVC, limpiador PVC 760, waipe y 2 codo sanitario PVC 3"              </t>
  </si>
  <si>
    <t>15.1.9</t>
  </si>
  <si>
    <t xml:space="preserve">Construcción de  Punto sanitario PVC 4", incluye 1,5 metro de tuberia 4", soldadura PVC, limpiador PVC 760, waipe y  1 codo sanitario PVC 4"                  </t>
  </si>
  <si>
    <t>15.1.10</t>
  </si>
  <si>
    <t>15.1.11</t>
  </si>
  <si>
    <t>15.1.12</t>
  </si>
  <si>
    <t>15.1.13</t>
  </si>
  <si>
    <t>15.1.14</t>
  </si>
  <si>
    <t>15.1.15</t>
  </si>
  <si>
    <t>15.1.16</t>
  </si>
  <si>
    <t>15.1.17</t>
  </si>
  <si>
    <t>15.1.18</t>
  </si>
  <si>
    <t>15.1.19</t>
  </si>
  <si>
    <t>15.1.20</t>
  </si>
  <si>
    <t>Suministro e instalación de nave puerta en lámina calibre 20.  Dimenciones del vano 0,75*2 m, incluye  chapa yale tipo pomo satinada saturno, tres bisagras, pintura anticorrosivo y esmalte aplicado con compresor.</t>
  </si>
  <si>
    <t>15.1.21</t>
  </si>
  <si>
    <t>Pintura vinilo tres manos muros interiores</t>
  </si>
  <si>
    <t>15.1.22</t>
  </si>
  <si>
    <t>Suministro y aplicación de Koraza  2 manos muros exteriores, incluye andamio certificado, equipo para trabajo en alturas, armada y desarmada de andamio H&lt;10m</t>
  </si>
  <si>
    <t>15.2</t>
  </si>
  <si>
    <t>UNIDAD TECNICA DE RESIDUOS g-1-158, 158A, 159 Y 159A</t>
  </si>
  <si>
    <t>15.2.1</t>
  </si>
  <si>
    <t>Rasqueteo, resane y lijada de muros a 1/3 de la altura</t>
  </si>
  <si>
    <t>15.2.2</t>
  </si>
  <si>
    <t>Aplicación de Pintura Satinada antibacterial blanca a tres manos sobre muros</t>
  </si>
  <si>
    <t>15.2.3</t>
  </si>
  <si>
    <t>15.3</t>
  </si>
  <si>
    <t>REPOSICION TABLETA ROMANA CORREDOR EXTERIOR AREA ADMINISTRATIVA G-1-017</t>
  </si>
  <si>
    <t>15.3.1</t>
  </si>
  <si>
    <t>Demolición piso de baldosa + mortero existente 20% del área total, incluye acarreo y bote de escombros</t>
  </si>
  <si>
    <t>15.3.2</t>
  </si>
  <si>
    <t>15.3.3</t>
  </si>
  <si>
    <t>15.4</t>
  </si>
  <si>
    <t>CIELOS DE ALEROS EN LOS CORREDORES DE LOS BLOQUES G-1-017, 023A Y 069A</t>
  </si>
  <si>
    <t>15.4.1</t>
  </si>
  <si>
    <t>reposición de módulo en SUPERBOARD 6mm de cielos.  incluye CINTA QUICK TAPE, MASILLA PLASTICA, ESTUCO SEMIPLASTICO (LISTO)</t>
  </si>
  <si>
    <t>15.4.2</t>
  </si>
  <si>
    <t>Suministro y Aplicación de Pintura en vinilo tipo 1 a tres manos sobre  cielos , incluye andamio certificado, equipo de  trabajo en alturas y armada y desarmada de andamio</t>
  </si>
  <si>
    <t>15.5</t>
  </si>
  <si>
    <t>PINTURA INTERIOR DE SALON DE PROFESORES G-1-013, OFICINA DE ACREDITACION Y CALIDAD G-1-014 Y 014A, BAÑOS G-1-015 Y 015A, Y SALON DE ESTUDIO DOCTORADO G-1-016Y A16A</t>
  </si>
  <si>
    <t>15.5.1</t>
  </si>
  <si>
    <t>15.5.2</t>
  </si>
  <si>
    <t>Suministro y aplicación de Pintura en vinilo a tres manos sobre muros</t>
  </si>
  <si>
    <t>15.6</t>
  </si>
  <si>
    <t>REPOSICION TABLETA ROMANA SALON CONSEJO G-1-010</t>
  </si>
  <si>
    <t>15.6.1</t>
  </si>
  <si>
    <t>15.6.2</t>
  </si>
  <si>
    <t>15.6.3</t>
  </si>
  <si>
    <t>15.7</t>
  </si>
  <si>
    <t>SALA DE SISTEMAS POSGRADOS G-1-020</t>
  </si>
  <si>
    <t>15.7.1</t>
  </si>
  <si>
    <t>Reposición borde de escalera en madera laminada, incluye tornillos tipo dry-wall y pegante tipo boxer</t>
  </si>
  <si>
    <t>15.7.2</t>
  </si>
  <si>
    <t>Rasqueteo, resane y lijada de muros interiores</t>
  </si>
  <si>
    <t>15.7.3</t>
  </si>
  <si>
    <t>Suministro y aplicación de pintura en vinilo a tres manos sobre muros interiores</t>
  </si>
  <si>
    <t>15.8</t>
  </si>
  <si>
    <t>AUDITORIO MG. JORGE ELIECER CARRERA CATAÑO G-1-021</t>
  </si>
  <si>
    <t>15.8.1</t>
  </si>
  <si>
    <t>Construcción e Instalación de moldura en madera sobre pared a manera de protección del espaldar de los pupitres, incluye tornillos irizado 3,9*42mm</t>
  </si>
  <si>
    <t>15.8.2</t>
  </si>
  <si>
    <t>15.8.3</t>
  </si>
  <si>
    <t>Suministro y aplicación de Pintura en vinilo a tres manos sobre muros interiores</t>
  </si>
  <si>
    <t>15.9</t>
  </si>
  <si>
    <t>LABORATORIO DE MORFOFISIOLOGIA ANIMAL Y VEGETAL - AULA MULTIPLE G-1-055</t>
  </si>
  <si>
    <t>15.9.1</t>
  </si>
  <si>
    <t xml:space="preserve">Rasqueteo, resane y lijada de muros </t>
  </si>
  <si>
    <t>15.9.2</t>
  </si>
  <si>
    <t>Suministro y aplicación de Koraza  2 manos, incluye andamio certificado, equipo para trabajo en alturas, armada y desarmada de andamio H&lt;10m</t>
  </si>
  <si>
    <t>15.9.3</t>
  </si>
  <si>
    <t>Suministro y Aplicación de pintura en esmalte sobre reja de ventanas, incluye anticorrosivo</t>
  </si>
  <si>
    <t>15.9.4</t>
  </si>
  <si>
    <t>Desmonte cubierta fibro cemento incluye andamio, equipo para trabajo en alturas, armada y desarmada de andamio</t>
  </si>
  <si>
    <t>15.9.5</t>
  </si>
  <si>
    <t>15.9.6</t>
  </si>
  <si>
    <t>Suministro e instalación caballete fibro cemento, incluye amarras y andamio certificado</t>
  </si>
  <si>
    <t>15.9.7</t>
  </si>
  <si>
    <t xml:space="preserve">Suministro e instalación de solapa en lamina galvanizada calibre 26, para humedad en vigas fachada.  Incluye flanche, andamio certificado, equipó de trabajo en alturas, armada y desarmada de andamio.  </t>
  </si>
  <si>
    <t>15.10</t>
  </si>
  <si>
    <t>LABORATORIO DE MADERAS G-1-060</t>
  </si>
  <si>
    <t>15.10.1</t>
  </si>
  <si>
    <t>15.10.2</t>
  </si>
  <si>
    <t>15.10.3</t>
  </si>
  <si>
    <t>Retiro de lamparas existentes incluye acarreo</t>
  </si>
  <si>
    <t>15.10.4</t>
  </si>
  <si>
    <t>Construcción de Salida de iluminación 110V en PVC, incluye 12m de alambre de cobre aislado #12, toma doble polo a tierra, cable encauchetado 3*16, toma aerea 3 polos 15A-120V, clavija aerea 3 polos 15A-120V, 4m de tubo PVC conduit 1/2", adaptador PVC terminal liso tipo campana 1/2", curva PVC conduit 1/2" fina, unión PVC conduit1/2", caja PVC conduit octagonal</t>
  </si>
  <si>
    <t>15.10.5</t>
  </si>
  <si>
    <t xml:space="preserve">Suministro e instalación luminaria LED para incrustar LFS/2F-LT8/32W, con marco, tubos a la vista (122*30 cm) chasis en lámina cold rolled </t>
  </si>
  <si>
    <t>15.11</t>
  </si>
  <si>
    <t>CORREDORES CENTRO DE INVESTIGACIONES BIOMEDICAS CIBUC-BIOTERIO DEPARTAMENTO DE BIOLOGIA G-1-028</t>
  </si>
  <si>
    <t>15.11.1</t>
  </si>
  <si>
    <t>15.11.2</t>
  </si>
  <si>
    <t>15.11.3</t>
  </si>
  <si>
    <t xml:space="preserve">Suministro y aplicación de Estuco y pintura para interior tipo satinada antibacterial color blanco. Incluye dilataciones, filos y carteras. </t>
  </si>
  <si>
    <t>15.12</t>
  </si>
  <si>
    <t>CENTRO DE INVESTIGACIONES BIOMEDICAS FACENED G-1-050</t>
  </si>
  <si>
    <t>15.12.1</t>
  </si>
  <si>
    <t>corrección de pendiente de alfajia. Incluye corte con pulidora acarreo y bote de escombros</t>
  </si>
  <si>
    <t>15.12.2</t>
  </si>
  <si>
    <t>Suministro e instalación Tablon de gress 30*30 cm sobre alfajía</t>
  </si>
  <si>
    <t>15.12.3</t>
  </si>
  <si>
    <t>15.12.4</t>
  </si>
  <si>
    <t>15.12.5</t>
  </si>
  <si>
    <t>Desmonte reja de ventana existente en tubería metálica, incluye acarreo y desposición final a dónde indique el administrador del edificio</t>
  </si>
  <si>
    <t>15.12.6</t>
  </si>
  <si>
    <t>CONSTRUCCIÓN  E INSTALACIÓN DE REJA DE SEGURIDAD PARA VENTANA DE EN VARILLA CUADRADA DE 12MM, INCLUYE PINTURA ESMALTE - ANTICORROSIVO E INSTALACION</t>
  </si>
  <si>
    <t>15.13</t>
  </si>
  <si>
    <t>LABORATORIO DOCENCIA - BODEGA G-1-031</t>
  </si>
  <si>
    <t>15.13.1</t>
  </si>
  <si>
    <t>15.13.2</t>
  </si>
  <si>
    <t>15.13.3</t>
  </si>
  <si>
    <t>15.14</t>
  </si>
  <si>
    <t>CORREDORES CENTRO DE INVESTIGACIONES BIOMEDICAS CIBUC-BIOTERIO DEPARTAMENTO DE BIOLOGIA G-1-036A</t>
  </si>
  <si>
    <t>15.14.1</t>
  </si>
  <si>
    <t>15.14.2</t>
  </si>
  <si>
    <t>15.14.3</t>
  </si>
  <si>
    <t>15.15</t>
  </si>
  <si>
    <t>BODEGA CENTRO DE INVESTIGACIONES BIOMEDICAS CIBUC-BIOTERIO DEPARTAMENTO DE BIOLOGIA G-1-038A</t>
  </si>
  <si>
    <t>15.15.1</t>
  </si>
  <si>
    <t>15.15.2</t>
  </si>
  <si>
    <t>15.16</t>
  </si>
  <si>
    <t>CORREDOR CENTRO DE INVESTIGACIONES BIOMEDICAS CIBUC-BIOTERIO DEPARTAMENTO DE BIOLOGIA G-1-045</t>
  </si>
  <si>
    <t>15.16.1</t>
  </si>
  <si>
    <t>15.16.2</t>
  </si>
  <si>
    <t>suministro y aplicación de  Pintura en vinilo tipo 1 a tres manos sobre  cielos , incluye andamio certificado, equipo de  trabajo en alturas y armada y desarmada de andamio</t>
  </si>
  <si>
    <t>15.17</t>
  </si>
  <si>
    <t>BAÑOS DAMAS, CUARTO DE HERRAMIENTAS, CUARTO DE ASEO, ENFERMERIA, BODEGA DE PAPELERIA Y BAÑO DE CABALLEROS G-1-070, 070A, 071, 072, 072A, 073 Y 073A</t>
  </si>
  <si>
    <t>15.17.1</t>
  </si>
  <si>
    <t>Suministro e instalación de Cielo falso en lámina PVC cielo blanco de 5,95*0,3m y 9mm de espesor, con principales y omegas cada 40cm, ademas incluye perimetrales y uniones. (CON LA PENDIENTE DE LA CUBIERTA)</t>
  </si>
  <si>
    <t>15.17.2</t>
  </si>
  <si>
    <t xml:space="preserve">Suministro e instalación lavamanos de sobreponer tipo marsella, incluye accesorios y griferia </t>
  </si>
  <si>
    <t>15.17.3</t>
  </si>
  <si>
    <t xml:space="preserve">Construcción de punto Hidraúlico    ,1/2", incluye codo galvanizado 1/2*90, codo presión pvc 1/2*90, T presión pvc 1/2, niple, soldadora y limpiador pvc, grifo tipo pesado y 1,5 metros de tubo presión pvc rde-13,5 de 1/2               </t>
  </si>
  <si>
    <t>15.17.4</t>
  </si>
  <si>
    <t>15.17.5</t>
  </si>
  <si>
    <t>15.17.6</t>
  </si>
  <si>
    <t>15.17.7</t>
  </si>
  <si>
    <t>Demolición muro existente y divisiones inodoros, incluye acarreo  y bote de escombros</t>
  </si>
  <si>
    <t>15.17.8</t>
  </si>
  <si>
    <t>Suministro e instalación de Baterías sanitarias en aluminio Perfil tubular de 1” x 1” (T-77 y T-78) con enchape en aluminio (F-06) y respectivos empaques. Incluye divisiones y puertas con accesorios (bisagras, pasadores y manijas). Altura total 1.90 metros Espacio libre pata 0.20 metros Armadura total aluminio 1.70 metros.</t>
  </si>
  <si>
    <t>15.17.9</t>
  </si>
  <si>
    <t>15.17.10</t>
  </si>
  <si>
    <t>15.17.11</t>
  </si>
  <si>
    <t>Suministro e instalación de Dilatación tipo U en PVC para muros en board, incluye andamio, equipó de trabajo en alturas, armada y desarmada de andamio</t>
  </si>
  <si>
    <t>15.17.12</t>
  </si>
  <si>
    <t>15.18</t>
  </si>
  <si>
    <t>CASETA DE VIGILANCIA G-1-064</t>
  </si>
  <si>
    <t>15.18.1</t>
  </si>
  <si>
    <t>Desmonte puerta metálica de 0,9*2,4m</t>
  </si>
  <si>
    <t>15.18.2</t>
  </si>
  <si>
    <t>Desmonte marco de puerta metálica de 0,9*2,4m</t>
  </si>
  <si>
    <t>15.18.3</t>
  </si>
  <si>
    <t>15.18.4</t>
  </si>
  <si>
    <t>15.18.5</t>
  </si>
  <si>
    <t>15.18.6</t>
  </si>
  <si>
    <t>15.18.7</t>
  </si>
  <si>
    <t xml:space="preserve">Suministro y aplicación de Pintura interior y exterior de caseta en vinilo tipo 1 pintuland, incluye resanes </t>
  </si>
  <si>
    <t>15.18.8</t>
  </si>
  <si>
    <t>15.19</t>
  </si>
  <si>
    <t>BODEGA DEL TANQUE DE ALMACENAMIENTODE AGUA POTABLE G-1-065</t>
  </si>
  <si>
    <t>15.19.1</t>
  </si>
  <si>
    <t>15.19.2</t>
  </si>
  <si>
    <t>15.19.3</t>
  </si>
  <si>
    <t>15.20</t>
  </si>
  <si>
    <t>SALA DE SISTEMAS G-1-023</t>
  </si>
  <si>
    <t>15.20.1</t>
  </si>
  <si>
    <t>15.20.2</t>
  </si>
  <si>
    <t xml:space="preserve">suministro y aplicación de Pintura interior y exterior de caseta en vinilo tipo 1 pintuland, incluye resanes </t>
  </si>
  <si>
    <t>15.21</t>
  </si>
  <si>
    <t>EMPRESA DE BASE TECNOLOGICA (EBT) - INVESTIGACION Y DESARROLLO DE EMPAQUES BIODEGRADABLES - CENTRO DE DESARROLLO TECNOLOGICO E INNOVACION SPIN OFF BIOEMPAQUES G-1-051</t>
  </si>
  <si>
    <t>15.21.1</t>
  </si>
  <si>
    <t>Construcción de Bajante de aguas lluvias a 12m de altura, incluye suministro e instalación de sosco galvanizado, tubería sanitarea PVC de 4", accesorios</t>
  </si>
  <si>
    <t>MANTENIMIENTO Y ADECUACIONES CONSULTORIO JURÍDICO (S4)</t>
  </si>
  <si>
    <t>16.1</t>
  </si>
  <si>
    <t>PRIMER PISO</t>
  </si>
  <si>
    <t>16.1.1</t>
  </si>
  <si>
    <t xml:space="preserve"> Rasqueteo, resane y lijada de muros con trabajo en alturas</t>
  </si>
  <si>
    <t>16.1.2</t>
  </si>
  <si>
    <t>Suministro y Aplicación de Pintura en vinilo tipo 1 a tres manos sobre muros, incluye andamio, equipo de  trabajo en alturas y armada y desarmada de andamio</t>
  </si>
  <si>
    <t>MANTENIMIENTO Y ADECUACIONES SEDE NORTE SANTANDER DE QUILICHAO (CC)</t>
  </si>
  <si>
    <t>18.1</t>
  </si>
  <si>
    <t>CUBIERTA</t>
  </si>
  <si>
    <t>18.1.1</t>
  </si>
  <si>
    <t>18.1.2</t>
  </si>
  <si>
    <t>18.1.3</t>
  </si>
  <si>
    <t>18.1.4</t>
  </si>
  <si>
    <t>18.2</t>
  </si>
  <si>
    <t>CASONA (N)</t>
  </si>
  <si>
    <t>18.2.1</t>
  </si>
  <si>
    <t>SUMINISTRO E INSTALACIÓN DE VENTANA EN CEDRO DE BUENA CALIDAD, DOS NAVES DE ABRIR CON BISABRAS, TENSORES, CERRADURA, PINTURA, VIDRIO DE 4MM,  EN LA SALA DE PROFESORES Y SALON B</t>
  </si>
  <si>
    <t>18.2.2</t>
  </si>
  <si>
    <t>SUMINISTRO E INSTALACION DE MARCO DE VENTANA DE CEDRO DE BUENA CALIDAD, INCLUYE CARTEREADA, RESANE, PINTURA DE MURO YMARCO EN SALD DE PROFESORES Y SALÓN B</t>
  </si>
  <si>
    <t>18.2.3</t>
  </si>
  <si>
    <t>SUMINISTRO E INSTALACION DE PUERTA EN CEDRO DE BUENA CALIDAD, CON BISAGRAS, TENSORES, CERRADURA, PINTURA EN OFICINA BODEGA, SALA DE PROFESORES, CAFETERÍA, SALÓN C1-1008, LABORATORIO DE BIOANTROPOLOGIA, SALONB DEPARTAMENTO DE ANTROPOLOGIA C1-2001A, CI-2002, SALON 211, SALA GARCIA MARQUEZ, DEPARTAMENTO UNILINGUISTICA, BAÑO HOMRES Y OFICINA C1-2-051</t>
  </si>
  <si>
    <t>18.2.4</t>
  </si>
  <si>
    <t>18.2.5</t>
  </si>
  <si>
    <t>Suministro  y Aplicación de Pintura en vinilo tipo 1 a tres manos sobre muros</t>
  </si>
  <si>
    <t>EDIFICIO TIC (TC)</t>
  </si>
  <si>
    <t>20.1</t>
  </si>
  <si>
    <t>FACHADAS AREA ADMINISTRITIVA</t>
  </si>
  <si>
    <t>20.1.1</t>
  </si>
  <si>
    <t>Desmonte láminas tipo Superboard o Eterboard instaladas en fachadas existentes, incluye andamio, equipo para trabajo en alturas (según normatividad vigente), armada y desarmada de andamio, acarreo y bote de escombros</t>
  </si>
  <si>
    <t>20.1.3</t>
  </si>
  <si>
    <t>Suministro e instalación de láminas superboard de 6mm, incluye  CINTA QUICK TAPE, MASILLA PLASTICA, TORNILLERIA, ESTUCO SEMIPLASTICO(LISTO) Y PINTURA.  Incluye andamio, equipo para trabajo en alturas (según normatividad vigente), armada y desarmada de andamio.</t>
  </si>
  <si>
    <t>20.1.4</t>
  </si>
  <si>
    <t>Tratamiento de juntas para cielo falso en aleros y muros de superboard, incluye andamio, equipó de trabajo en alturas (según normatividad vigente), armada y desarmada de andamio</t>
  </si>
  <si>
    <t>20.1.5</t>
  </si>
  <si>
    <t>SUMINISTRO  Y APLICACION DE  PINTURA EXTERIOR EN FACHADA  KORAZA PLASTICA SUPERF.REPELLO [2M].(Incluye ANDAMIOS, equipo para trabajo en alturas según norma vigente).</t>
  </si>
  <si>
    <t>20.1.6</t>
  </si>
  <si>
    <t>Limpieza de fachada flotante con hidrolavadora a chorro de presión medio, incluye andamio, equipo para trabajo en alturas (según normatividad vigente), armada y desarmada de andamio.</t>
  </si>
  <si>
    <t>ACTIVIDADES VARIAS A REALIZAR</t>
  </si>
  <si>
    <t>21.1</t>
  </si>
  <si>
    <t>FACULTAD DE CIENCIAS DE LA SALUD Z1</t>
  </si>
  <si>
    <t>21.1.1</t>
  </si>
  <si>
    <t>Suministro e instalación de canales metálicos calibre 20</t>
  </si>
  <si>
    <t>21.1.2</t>
  </si>
  <si>
    <t xml:space="preserve">Construcción de sistema eléctrico de seguridad perimetral para  sedes  universitarias Facultad Ciencias de la Salud Medicina que incluye equipo impulsor para pequeños perimetros linseg 1 und 
control para impulsor linseg 1 und bateria 12v7a libre de mantenimiento linx 1 und sirena 12v20a dlux 1 und gripple small para alambre acerado nº14 stafix 120und amarre hayes hce ranurado 1,6-2,5mm stafix 322 und varilla cooperwell 1.80mts con grapa 50 micras electra 4 und aislador terminal tipo pera (i e f) electra 186 und aislador cerca viva (isoline) electra 137und manguera aisladora electra 110mts cable super aislado fisol  190mts alambre acerado alto carbono r-1070 calib. 14 galv.moto 32 k placa en poliestileno precaucion cerca electrica 12 und cable duplex centelsa spt-c cu 60ºc 2x18 awg 300v centelsa 30 mts alambre centelsa nº 10 para polo a tierra. centelsa 22 mts tubo cuadrado para cerramientos electricos metaltec 116mts tubo pvc 3/4* pavco 54 mts tubo metalico galvanizado emt 1/2" colmena 14 mts curva pvc ¾” pavco 10 und caja de distribucion 10*10*5 cm dexson 3 und grapa metalica sencilla 1/2" metaltec 30 und amarras plasticas bolsa schneider 2 bl </t>
  </si>
  <si>
    <t>21.2</t>
  </si>
  <si>
    <t>FACULTAD DE INGENIERÍAS I1, I2</t>
  </si>
  <si>
    <t>DECANATURA (I1-4-032, 033, 033A, 034, 035, 035A, 036, 037, 038 Y 039)</t>
  </si>
  <si>
    <t>21.2.1</t>
  </si>
  <si>
    <t>Suministro e instalación de dilatacion de bronce, cemento blanco, marmolina,  pulida y brillada</t>
  </si>
  <si>
    <t>21.2.2</t>
  </si>
  <si>
    <t>Suministro e instalación de guarda escoba en granito pulido recto</t>
  </si>
  <si>
    <t>21.2.3</t>
  </si>
  <si>
    <t>21.2.4</t>
  </si>
  <si>
    <t>Aseo general y bote de escombros</t>
  </si>
  <si>
    <t>21.2.5</t>
  </si>
  <si>
    <t>Suministro e intalacion Punto de voz o datos, incluye, face plate, jack Categoria 6A para area de trabajo, ponchado, certificacion de Red, faceplate con marquillas de identificacion de acuerdo a nomenclatura.</t>
  </si>
  <si>
    <t>21.2.6</t>
  </si>
  <si>
    <t>Suministro e intalacion de Patch cord x 3 FT CAT 6A en el Rack</t>
  </si>
  <si>
    <t>21.2.7</t>
  </si>
  <si>
    <t>Suministro e intalacion de Patch cord x 10 FT CAT 6A en el Area de trabajo</t>
  </si>
  <si>
    <t>21.2.8</t>
  </si>
  <si>
    <t>Suministro e intalacion de PATCH PANEL DE 24 PUERTOS CATEGORIA 6A AMP, incluye ponchado, soprte trasero de cable. (Atiende cableado seguridad y movilidad en cada bloque)</t>
  </si>
  <si>
    <t>21.2.9</t>
  </si>
  <si>
    <t>Suministro e instalación de caja conduit Sencilla</t>
  </si>
  <si>
    <t>21.2.10</t>
  </si>
  <si>
    <t>Suministro e instalacion de Tomacorrientes Levinton linea decora. No incluye cable.</t>
  </si>
  <si>
    <t>21.2.11</t>
  </si>
  <si>
    <t>Construcción de  salida eléctrica 220V para UPS existente, incluye caja tipo estufa y toma de seguridad 3 polos</t>
  </si>
  <si>
    <t>21.2.12</t>
  </si>
  <si>
    <t>Suministro e instalacion de organizador horizontal de 2U de rack</t>
  </si>
  <si>
    <t>21.2.13</t>
  </si>
  <si>
    <t>Suministro e instalacion de multitoma horizontal 120/15a, 6 Salidas - Supresor de picos</t>
  </si>
  <si>
    <t>21.2.14</t>
  </si>
  <si>
    <t>construcción de juntas en granito pulido sobre puertas</t>
  </si>
  <si>
    <t>21.2.15</t>
  </si>
  <si>
    <t>Suministro e instalación puerta en aluminio, con bisagras, tensores y cerradura, incluye marco</t>
  </si>
  <si>
    <t>21.2.16</t>
  </si>
  <si>
    <t>Construcción de carteras, sello de juntas board, arreglo de carteras ventanas, pega de guardaescobas, fragua de guardaescoba, entre otros</t>
  </si>
  <si>
    <t>SALON 223 (I2-2-051A)</t>
  </si>
  <si>
    <t>21.2.17</t>
  </si>
  <si>
    <t>Suministro e instalacion de Interruptores doble Levinton, linea decora. No incluye cable.</t>
  </si>
  <si>
    <t>21.2.18</t>
  </si>
  <si>
    <t>Suministro e instalación de dilatacion de bronce, cemento blanco, marmolina, pulida y brillada</t>
  </si>
  <si>
    <t>21.2.19</t>
  </si>
  <si>
    <t>suministro y Aplicación de Pintura en vinilo tipo 1 a tres manos sobre muros</t>
  </si>
  <si>
    <t>21.2.20</t>
  </si>
  <si>
    <t>21.2.21</t>
  </si>
  <si>
    <t>Construcción ,  Suministro e Instalacion de puerta metalica (2,10m*0,95m) incluye chapa, manija, pasadores  y vidrio traslucido</t>
  </si>
  <si>
    <t>21.2.22</t>
  </si>
  <si>
    <t>suministro y aplicación de pintura en vinilo sobre carteras , superficie lisa 3 manos, incluye andamio certificado, equipo para trabajo en alturas, armada y desarmada de andamio, hasta a=0.40m</t>
  </si>
  <si>
    <t>21.3</t>
  </si>
  <si>
    <t>MUSEO DE HISTORIA NATURAL M5</t>
  </si>
  <si>
    <t>SALA DE RESERVAS Y EXPOSICION</t>
  </si>
  <si>
    <t>21.3.1</t>
  </si>
  <si>
    <t>Suministro e instalación de dilatacion de bronce, cemento blanco, marmolina, destroncada, pulida y brillada</t>
  </si>
  <si>
    <t>21.3.2</t>
  </si>
  <si>
    <t>21.4</t>
  </si>
  <si>
    <t>CASETA NUTRIFACA (G-1-024)</t>
  </si>
  <si>
    <t>21.4.1</t>
  </si>
  <si>
    <t>Construcción de muro ladrillo soga</t>
  </si>
  <si>
    <t>21.4.2</t>
  </si>
  <si>
    <t>21.4.3</t>
  </si>
  <si>
    <t>21.4.4</t>
  </si>
  <si>
    <t>construcción de Piso primario de concreto de 3000psi de 0,1m de espesor con malla electrosoldada</t>
  </si>
  <si>
    <t>21.4.5</t>
  </si>
  <si>
    <t>Suministro e instalación Ventana en aluminio proyectante, manija proyectante y vidrio 4mm, con bisagras, tensores, incluye marco</t>
  </si>
  <si>
    <t>21.4.6</t>
  </si>
  <si>
    <t>21.4.7</t>
  </si>
  <si>
    <t>Suministro e instalación de teja claraboya de fibrocemento #6 con gancho para fijar teja(incluye vidrio 3mm), incluye andamio, equipo para
 trabajo en alturas, armada y desarmada de andamio</t>
  </si>
  <si>
    <t>21.4.8</t>
  </si>
  <si>
    <t>Construccion  de cinta de amarre en concreto 3000 psi. 13x12 cm</t>
  </si>
  <si>
    <t>PLANTA PILOTO Y ANFITEATRO</t>
  </si>
  <si>
    <t>21.4.9</t>
  </si>
  <si>
    <t>Construcción de Repello impermeabilizado  con aditivo tipo sika 1 1:3 para formar media caña en esquina de encuentro muro con viga aerea, incluye andamio certificado y equipo para trabajo en alturas</t>
  </si>
  <si>
    <t>ALERO</t>
  </si>
  <si>
    <t>21.4.10</t>
  </si>
  <si>
    <t>Suministro e instalación de solapa en lamina galvanizada calibre 26, incluye andamio certificado, equipó de trabajo en alturas, armada y desarmada de andamio</t>
  </si>
  <si>
    <t>21.5</t>
  </si>
  <si>
    <t>FACULTAD DE CIENCIAS HUMANAS Y SOCIALES NUEVO EDIFICIO (H)</t>
  </si>
  <si>
    <t>21.5.1</t>
  </si>
  <si>
    <t>ABUSARDADO RAMPA DE ACCESO VEHICULAR, INCLUYE ACARREO Y BOTE DE ESCOMBROS (H-S1-006)</t>
  </si>
  <si>
    <t>21.5.2</t>
  </si>
  <si>
    <t>SUMINISTRO E INSTALACIÓN DE  TEJA EN POLICARBONATO, INCLUYE ANDAMIOS Y EQUIPOS PARA TRABAJO EN ALTURAS, ACARREO Y BOTE DE ESCOMBROS</t>
  </si>
  <si>
    <t>COSTO DIRECTO TOTAL</t>
  </si>
  <si>
    <t>ADMINISTRACIÓN 23%</t>
  </si>
  <si>
    <t>UTILIDAD 5%</t>
  </si>
  <si>
    <t>IMPREVISTOS 2%</t>
  </si>
  <si>
    <t>AUI 30%</t>
  </si>
  <si>
    <t>COSTO DIRECTO +COSTO INDIRECTO</t>
  </si>
  <si>
    <t>IVA 19% SOBRE UTILIDAD 5%</t>
  </si>
  <si>
    <t>VALOR TOTAL VIGENCIA 2024</t>
  </si>
  <si>
    <t>VALOR TOTAL</t>
  </si>
  <si>
    <t>MANTENIMIENTO INTEGRAL DE BIENES INMUEBLES DE LA UNIVERSIDAD DEL CAUCA PARA EL EJECUTAR DEL 01 DE ENERO AL 30 DE MARZO DE 2025</t>
  </si>
  <si>
    <t>FAC DE INGENIERÍA CIVIL (I1) Y FAC DE INGENIERÍA ELECTRÓNICA Y DE TELECOMUNICACIONES (I2)</t>
  </si>
  <si>
    <t>3.1</t>
  </si>
  <si>
    <t>FACHADA CORREDOR EXTERIOR EDIFICIO I1-2-082, PARQUEADERO INGENIERIAS - CORREDORES EXTERIORES EDIFICIO I1-2-081</t>
  </si>
  <si>
    <t>3.1.1</t>
  </si>
  <si>
    <t>3.1.2</t>
  </si>
  <si>
    <t>3.1.3</t>
  </si>
  <si>
    <t>Construcción Carteras en koraza sobre superficie lisa 3 manos, incluye andamio certificado, equipo para trabajo en alturas, armada y desarmada de andamio, hasta a=0.40m</t>
  </si>
  <si>
    <t>3.1.4</t>
  </si>
  <si>
    <t>3.1.5</t>
  </si>
  <si>
    <t>Construcción de Bajante de aguas lluvias, incluye suministro e instalación de sosco galvanizado, tubería sanitarea PVC de 4", accesorios</t>
  </si>
  <si>
    <t>3.1.6</t>
  </si>
  <si>
    <t>Construcción de Muro una cara superboard 10mm para falsa columna sobre bajante,  incluye CINTA QUICK TAPE, MASILLA PLASTICA, TORNILLOS PAMPHILLIPS 1" # 8, CANAL, PARAL LAM. GALV. CAL 24 + PERFIL D OMEGA + CHAZOS EXP., STUCO SEMIPLASTICO(LISTO), incluye pintura a tres manos del mismo color de la fachada, andamio certificado, equipo de trabajo en alturas, armada y desarmada de andamio y acarreo</t>
  </si>
  <si>
    <t>3.2</t>
  </si>
  <si>
    <t>VENTANAS DE TODAS LAS FACHADAS</t>
  </si>
  <si>
    <t>3.2.1</t>
  </si>
  <si>
    <t>Construcción de Sello perimetral para ventana con sikaflex construction, incluye fresado o debastado mecánico profundidad de la junta de 10mm</t>
  </si>
  <si>
    <t>3.3</t>
  </si>
  <si>
    <t>FACHADA CORREDOR EXTERIOR EDIFICIO CARRERA SEGUNDA I1-S1-037</t>
  </si>
  <si>
    <t>3.3.1</t>
  </si>
  <si>
    <t>3.3.2</t>
  </si>
  <si>
    <t>3.3.3</t>
  </si>
  <si>
    <t>3.3.4</t>
  </si>
  <si>
    <t>3.4</t>
  </si>
  <si>
    <t>FACHADA PATIO DEPARTAMENTO GEOTECNIA - EXTERIOR EDIFICIO - CASETA MATERIALES I1-2-083 posterior a decanatura</t>
  </si>
  <si>
    <t>3.4.1</t>
  </si>
  <si>
    <t>3.4.2</t>
  </si>
  <si>
    <t>3.4.3</t>
  </si>
  <si>
    <t>Construcción de Carteras en koraza sobre superficie lisa 3 manos, incluye andamio certificado, equipo para trabajo en alturas, armada y desarmada de andamio, hasta a=0.40m</t>
  </si>
  <si>
    <t>3.4.4</t>
  </si>
  <si>
    <t>3.5</t>
  </si>
  <si>
    <t>FACHADA PATIO - CORREDORES CUBIERTOS I1-2-084A, CORREDOR EXTERIOR I1-2-084 y PARQUE DE INGENIERIAS - CORREDORES EXTERIORES I1-2-085</t>
  </si>
  <si>
    <t>3.5.1</t>
  </si>
  <si>
    <t>3.5.2</t>
  </si>
  <si>
    <t>3.5.3</t>
  </si>
  <si>
    <t>3.5.4</t>
  </si>
  <si>
    <t>MANTENIMIENTO Y ADECUACIONES INSTALACIONES DEL PANTEON DE LOS PROCERES M4</t>
  </si>
  <si>
    <t>PINTURA</t>
  </si>
  <si>
    <t>11.1.1</t>
  </si>
  <si>
    <t>11.1.2</t>
  </si>
  <si>
    <t>11.1.3</t>
  </si>
  <si>
    <t>Suministro y aplicación de pintura de puertas y ventanas en esmalte</t>
  </si>
  <si>
    <t>11.1.4</t>
  </si>
  <si>
    <t>Pintura artística sobre arabescos superiores, incluye andamio certificado, armada y desarmada de andamio</t>
  </si>
  <si>
    <t>MANTENIMIENTO Y ADECUACIONES INSTALACIONES EDIFICIO VICERECTORIA DE INVESTIGACIONES</t>
  </si>
  <si>
    <t>MANTENIMIENTO Y ADECUACIONES INSTALACIONES VRI (V1)</t>
  </si>
  <si>
    <t>13.1.1</t>
  </si>
  <si>
    <t>13.1.2</t>
  </si>
  <si>
    <t>13.1.3</t>
  </si>
  <si>
    <t xml:space="preserve">Demolición de piso baldosa + mortero, incluye acarreo y bote de escombros         </t>
  </si>
  <si>
    <t>13.1.4</t>
  </si>
  <si>
    <t>Demolición de guarda escoba, incluye acarreo y bote de escombros</t>
  </si>
  <si>
    <t>13.1.5</t>
  </si>
  <si>
    <t>Construcción de piso base en mortero de nivelación Esp= 0.04    1:3</t>
  </si>
  <si>
    <t>13.1.6</t>
  </si>
  <si>
    <t xml:space="preserve">Suministro e instalación de baldosa granito pulido 30x30, incluye dilatacion de bronce, cemento blanco, marmolina, pulida y brillada     </t>
  </si>
  <si>
    <t>13.1.7</t>
  </si>
  <si>
    <t>MANTENIMIENTO Y ADECUACIONES MUSEO HISTORIA NATURAL (M5)</t>
  </si>
  <si>
    <t>SALA DE RESERVAS Y EXPOSICIÓN</t>
  </si>
  <si>
    <t>13.2.1</t>
  </si>
  <si>
    <t>13.2.2</t>
  </si>
  <si>
    <t>13.2.3</t>
  </si>
  <si>
    <t>13.2.4</t>
  </si>
  <si>
    <t>13.2.5</t>
  </si>
  <si>
    <t>Construcción de mortero de nivelación Esp= 0.04    1:3</t>
  </si>
  <si>
    <t>13.2.6</t>
  </si>
  <si>
    <t>13.2.7</t>
  </si>
  <si>
    <t>13.2.8</t>
  </si>
  <si>
    <t xml:space="preserve"> Aseo general y bote de escombros (VIAJE DE 7M3)</t>
  </si>
  <si>
    <t>MANTENIMIENTO Y ADECUACIONES INSTALACIONES CDU (D1)</t>
  </si>
  <si>
    <t>17.1</t>
  </si>
  <si>
    <t>FACHADAS AREA ADMINISTRITIVA (D1-1-004, 038A)</t>
  </si>
  <si>
    <t>17.1.1</t>
  </si>
  <si>
    <t>17.1.2</t>
  </si>
  <si>
    <t>17.1.3</t>
  </si>
  <si>
    <t xml:space="preserve"> Suministro y aplicación de Koraza  2 manos, incluye andamio certificado, equipo para trabajo en alturas, armada y desarmada de andamio H&lt;10m</t>
  </si>
  <si>
    <t>17.1.4</t>
  </si>
  <si>
    <t>Suministro y Aplicación de pintura en esmalte sobre reja, incluye anticorrosivo</t>
  </si>
  <si>
    <t>17.1.5</t>
  </si>
  <si>
    <t>Suministro y aplicación de pintura en esmalte para puertas, ventanas, rejas y barandas</t>
  </si>
  <si>
    <t>17.3</t>
  </si>
  <si>
    <t>COLISEO TULCAN (D2)</t>
  </si>
  <si>
    <t>17.3.1</t>
  </si>
  <si>
    <t>17.3.2</t>
  </si>
  <si>
    <t>suministro y aplicación de pintura en esmalte para puertas, ventanas, rejas y barandas</t>
  </si>
  <si>
    <t>17.3.3</t>
  </si>
  <si>
    <t>17.3.4</t>
  </si>
  <si>
    <t>17.3.5</t>
  </si>
  <si>
    <t>Suministro y aplicación de Pintura en esmalte, sobre canales bajantes y baranda, incluye andamio, equipó de trabajo en alturas, armada y desarmada de andamio y acarreo</t>
  </si>
  <si>
    <t>KIOSKO DE AKIDO (D1-1-033A)</t>
  </si>
  <si>
    <t>17.4.1</t>
  </si>
  <si>
    <t>17.4.2</t>
  </si>
  <si>
    <t>Desmonte de teja de barro para ser arrumada en el primer piso</t>
  </si>
  <si>
    <t>17.4.3</t>
  </si>
  <si>
    <t xml:space="preserve">Desmonte de caballete en teja de barro, incluye acarreo y bote de escombros </t>
  </si>
  <si>
    <t>17.4.4</t>
  </si>
  <si>
    <t>Suministro y Aplicación de barniz sobre estructura de guadua existente, incluye limpieza de estrcutura para aplicación, andamio y equipo de trabajo en alturas</t>
  </si>
  <si>
    <t>17.4.5</t>
  </si>
  <si>
    <t>17.4.6</t>
  </si>
  <si>
    <t>17.5</t>
  </si>
  <si>
    <t>RECUBRIMIENTO SINTETICO CANCHAS MULTIPLES</t>
  </si>
  <si>
    <t>17.5.1</t>
  </si>
  <si>
    <t xml:space="preserve"> SUMINISTRO E INSTALACIÓN DE RECUBRIMIENTO SINTÉTICO PLEXIPAVE
2.1 Base: Aplicación de una capa de Plexipave Acrylic Resurfacer con arenilla de cuarzo como base sintética, que tiene la finalidad de afinar y sellar la superficie.
2.2 Filler: Una capa de Color Base Plexipave Acrylic en base de sintético y látex como sellado de superficie, dándole cuerpo y textura; presentando una superficie fina a color.
2.3 Finish: Una capa de Plexichrome Sintetic Finish Sport de acabado final, capa protectora contra los factores ambientales, da mayor colorido a la cancha y deja una superficie en colores agradables apropiada para el juego.
2.4 Demarcación: Se realizará la ddemarcación para el juego de Baloncesto, Microfútbol y voleibol, en Plexipave Line Color.</t>
  </si>
  <si>
    <t>17.5.2</t>
  </si>
  <si>
    <t>ADECUACIÓN DE LA SUPERFICIE
1.1 Tratamiento de empozamientos: MINIMIZAR Empozamientos con Plexipave Patch Binder, hasta donde la pendiente existente lo permita buscando la tolerancia mínima de 3mm. 
1.2 Tratamiento de Fisuras: Por el paso del tiempo, desgaste o los movimientos del terreno la base o placa puede presentar fisuras en la superficie, se realizará revisión e intervención de fisuras existentes en la superficie. Llenado de resinas con material a base de resinas acrílicas (Tener en cuenta que por ser movimientos del terreno estas pueden reaparecer).</t>
  </si>
  <si>
    <t>UNIDAD ACADÉMICA Y EXPERIMENTAL LA SULTANA (F2)</t>
  </si>
  <si>
    <t>19.1</t>
  </si>
  <si>
    <t>CORREDORES EXTERIORES AREA ADMINISTRATIVA-CASONA - PATIO F2-1-009</t>
  </si>
  <si>
    <t>19.1.1</t>
  </si>
  <si>
    <t>suministro e instalación de Dilatación tipo U en PVC para muros en board, incluye andamio, equipó de trabajo en alturas, armada y desarmada de andamio</t>
  </si>
  <si>
    <t>19.1.2</t>
  </si>
  <si>
    <t>19.1.3</t>
  </si>
  <si>
    <t>19.1.4</t>
  </si>
  <si>
    <t>ARREGLO DE CANALES Y BAJANTES, INCLUYE RECTIFICACION DE SOLDADURAS Y/O REEMPLAZO DE TRAMOS EN MAL ESTADO, ANDAMIOS CERTIFICADO Y EQUIPO DE TRABAJO EN ALTURAS</t>
  </si>
  <si>
    <t>19.2</t>
  </si>
  <si>
    <t>BAÑO HOMBRES F2-1-004A</t>
  </si>
  <si>
    <t>19.2.1</t>
  </si>
  <si>
    <t>19.2.2</t>
  </si>
  <si>
    <t>19.2.3</t>
  </si>
  <si>
    <t>19.2.4</t>
  </si>
  <si>
    <t>19.3</t>
  </si>
  <si>
    <t>BAÑO MUJERES - AREA DE LAVADO F2-1-008</t>
  </si>
  <si>
    <t>19.3.1</t>
  </si>
  <si>
    <t>19.3.2</t>
  </si>
  <si>
    <t>19.3.3</t>
  </si>
  <si>
    <t>19.3.4</t>
  </si>
  <si>
    <t>19.4</t>
  </si>
  <si>
    <t>CORREDOR - SALON DE EVENTOS F2-1-001</t>
  </si>
  <si>
    <t>19.4.1</t>
  </si>
  <si>
    <t>Suministro e instalación de guardaescoba en tableta romana en toda la casona</t>
  </si>
  <si>
    <t>19.4.2</t>
  </si>
  <si>
    <t>Rasqueteo, resane y lijada de muros en toda la casona</t>
  </si>
  <si>
    <t>19.4.3</t>
  </si>
  <si>
    <t>Suministro e Aplicación de Pintura en vinilo tipo 1 a tres manos sobre muros en toda la casona</t>
  </si>
  <si>
    <t>19.6</t>
  </si>
  <si>
    <t>BODEGAS - SISTEMA AGRICOLA Y CORREDOR F2-1-014, 015 Y 015A</t>
  </si>
  <si>
    <t>19.6.1</t>
  </si>
  <si>
    <t>Suministro e instalación Tableta de gress 10*20 cm</t>
  </si>
  <si>
    <t>19.6.2</t>
  </si>
  <si>
    <t>Suministro e instalación de guardaescoba en tableta romana</t>
  </si>
  <si>
    <t>19.6.3</t>
  </si>
  <si>
    <t>19.6.4</t>
  </si>
  <si>
    <t>suministro  y Aplicación de Pintura en vinilo tipo 1 a tres manos sobre muros</t>
  </si>
  <si>
    <t>19.7</t>
  </si>
  <si>
    <t>SUBSISTEMA AVICOLA - GALLINERO F2-1-016</t>
  </si>
  <si>
    <t>19.7.1</t>
  </si>
  <si>
    <t>19.7.2</t>
  </si>
  <si>
    <t>19.7.3</t>
  </si>
  <si>
    <t>19.7.4</t>
  </si>
  <si>
    <t>19.8</t>
  </si>
  <si>
    <t>CASA DE MAYORDOMO F2-1-012</t>
  </si>
  <si>
    <t>19.8.1</t>
  </si>
  <si>
    <t>19.8.2</t>
  </si>
  <si>
    <t>19.8.3</t>
  </si>
  <si>
    <t>19.8.4</t>
  </si>
  <si>
    <t>19.8.5</t>
  </si>
  <si>
    <t>Suministro y aplicacíón de Pintura Koraza a dos manos en muros , incluye andamio certificado, armada y desarmada de andamio y equipo para trabajos en alturas</t>
  </si>
  <si>
    <t>19.8.6</t>
  </si>
  <si>
    <t>Construcción de Regata sobre muros tuberia 1 1/2" , incluye acarreo, bote de escombros, resane con mortero</t>
  </si>
  <si>
    <t>19.8.7</t>
  </si>
  <si>
    <t>Retiro tuberia hidraulica existente, incluido accesorios, acarrero y bote de  escombros</t>
  </si>
  <si>
    <t>19.8.8</t>
  </si>
  <si>
    <t xml:space="preserve">Retiro tuberia sanitaria existente, incluye  accesorios, acarreo y bote de escombros     </t>
  </si>
  <si>
    <t>19.8.9</t>
  </si>
  <si>
    <t xml:space="preserve">Suministro e instalación de tuberia PVC 4" , incluye soldadura y limpiador pvc </t>
  </si>
  <si>
    <t>19.8.10</t>
  </si>
  <si>
    <t>suministro e instalación Tubería PVC 3" sanitaria, incluye soldadura PVC, limpiador PVC 760</t>
  </si>
  <si>
    <t>19.8.11</t>
  </si>
  <si>
    <t xml:space="preserve">suministro e instalación Tubería PVC 2" sanitaria, incluye soldadura PVC, limpiador PVC 760     </t>
  </si>
  <si>
    <t>19.8.12</t>
  </si>
  <si>
    <t>19.8.13</t>
  </si>
  <si>
    <t xml:space="preserve">Construcción  de Punto sanitario PVC 3", incluye 3 metro de tuberia 3", soldadura PVC, limpiador PVC 760, waipe y 2 codo sanitario PVC 3"              </t>
  </si>
  <si>
    <t>19.8.14</t>
  </si>
  <si>
    <t xml:space="preserve">Punto sanitario PVC 4", incluye 1,5 metro de tuberia 4", soldadura PVC, limpiador PVC 760, waipe y  1 codo sanitario PVC 4"                  </t>
  </si>
  <si>
    <t>19.8.15</t>
  </si>
  <si>
    <t>Suministro e instalación sifón sanitario PVC 3", incluye codo campana por campana, soldadura PVC y limpiador PVC 760</t>
  </si>
  <si>
    <t>19.8.16</t>
  </si>
  <si>
    <t>Suministro e instalación Tubería de pvc presión d=1/2", incluye accesorios  (codos, T y demas accesorios necesarios)</t>
  </si>
  <si>
    <t>19.8.17</t>
  </si>
  <si>
    <t>Suministro e instalación Tubería de pvc presión  d=1", incluye accesorios (codos, T y demas accesorios necesarios)</t>
  </si>
  <si>
    <t>19.8.18</t>
  </si>
  <si>
    <t xml:space="preserve">Construcción de punto Hidraúlico    ,1", incluye adaptador macho 1" pvc, codo presión pvc 1"*90, T presión pvc 1", soldadora y limpiador pvc,  y 1,5 metros de tubo presión pvc 1"            </t>
  </si>
  <si>
    <t>19.8.19</t>
  </si>
  <si>
    <t xml:space="preserve"> Construcción de punto Hidraúlico    ,1/2", incluye codo galvanizado 1/2*90, codo presión pvc 1/2*90, T presión pvc 1/2, niple, soldadora y limpiador pvc,  y 1,5 metros de tubo presión pvc rde-13,5 de 1/2               </t>
  </si>
  <si>
    <t>19.8.20</t>
  </si>
  <si>
    <t>19.8.21</t>
  </si>
  <si>
    <t>Suministro e instalacion Válvula de compuerta rw d=1", tipo grival</t>
  </si>
  <si>
    <t>19.8.22</t>
  </si>
  <si>
    <t>19.8.23</t>
  </si>
  <si>
    <t>Suministro e instalación de santitario tipo avanti, linea media, color blanco, con accesorios ( Regulación plastica, acople plastico y brida)</t>
  </si>
  <si>
    <t>19.8.24</t>
  </si>
  <si>
    <t xml:space="preserve">Suministro e instalación de tapa pvc 20x20 para llave de paso, pegado con sikaflex blanco, incluido cortes </t>
  </si>
  <si>
    <t>19.9</t>
  </si>
  <si>
    <t>GALPON DE AVES O CONEJOS (F2-1-011)</t>
  </si>
  <si>
    <t>19.9.1</t>
  </si>
  <si>
    <t>19.9.2</t>
  </si>
  <si>
    <t>19.9.3</t>
  </si>
  <si>
    <t xml:space="preserve">Construcción de Relleno compactado con rana del material importado </t>
  </si>
  <si>
    <t>19.9.4</t>
  </si>
  <si>
    <t>19.9.5</t>
  </si>
  <si>
    <t>19.9.6</t>
  </si>
  <si>
    <t>Construcción de Solado en concreto de 14MPa de 0,07m de espesor</t>
  </si>
  <si>
    <t>19.9.7</t>
  </si>
  <si>
    <t xml:space="preserve"> SUMINISTRO , FLEJADO , ARMADO DE ACERO REFUERZO FLEJADO  60000 PSI</t>
  </si>
  <si>
    <t>19.9.8</t>
  </si>
  <si>
    <t>Suministro e instalación de malla electrosoldada M084 4 mm para piso primario</t>
  </si>
  <si>
    <t>19.9.9</t>
  </si>
  <si>
    <t>Construcción de viga de cimentación en Concreto 210kg/cm2 (3000 psi) viga de cimentación</t>
  </si>
  <si>
    <t>19.9.10</t>
  </si>
  <si>
    <t>Construcción de Piso primario de concreto  de 3000psi de 0,1m de espesor con  malla electrosoldada M 084</t>
  </si>
  <si>
    <t>19.9.11</t>
  </si>
  <si>
    <t>Construcción , suministro e instalación de Platinas acero 0.25 x 0.25 , espesor 1/2", incluye fijación con chazos de varilla de 1/2"</t>
  </si>
  <si>
    <t>19.9.12</t>
  </si>
  <si>
    <t>Construcción de Estructura metálica perfil estructural 2 mm 0,7*0,7, INCLUYE PINTURA ANTICORROSIVO NEGRO, SOLDADURA DE 1/8 6013</t>
  </si>
  <si>
    <t>19.9.13</t>
  </si>
  <si>
    <t>construcción de Muro doble superboard 10mm,  incluye CINTA QUICK TAPE, MASILLA PLASTICA, TORNILLOS PAMPHILLIPS 1" # 8, CANAL, PARAL LAM. GALV. CAL 24 + PERFIL D OMEGA + CHAZOS EXP., STUCO SEMIPLASTICO(LISTO), incluye andamio certificado, equipó de trabajo en alturas, armada y desarmada de andamio y acarreo</t>
  </si>
  <si>
    <t>19.9.14</t>
  </si>
  <si>
    <t>SUMINISTRO E INSTALACIÓN DE MALLA ESLABONADA GALV.    CAL.10 x 2"</t>
  </si>
  <si>
    <t>19.9.15</t>
  </si>
  <si>
    <t>Construcción e instalación de Puerta en tuberia cerramiento 1 1/2" , malla eslabonada, dos naves, dimensiones 1.20 mts x 2.10 mts, INCLUYE INSTALACIÓN Y PINTURA</t>
  </si>
  <si>
    <t>19.9.16</t>
  </si>
  <si>
    <t>19.9.17</t>
  </si>
  <si>
    <t>19.9.18</t>
  </si>
  <si>
    <t>suministro y Aplicación de pintura anticorrosiva 2x1  sobre elementos de la estructura metálica  incluye andamio, equipo para trabajo en alturas, armada y desarmada de andamio</t>
  </si>
  <si>
    <t>19.9.19</t>
  </si>
  <si>
    <t>19.9.20</t>
  </si>
  <si>
    <t xml:space="preserve"> Construcción de punto Hidraúlico    ,1/2", codo presión pvc 1/2*90, T presión pvc 1/2, soldadura y limpiador pvc,  y 1,5 metros de tubo presión pvc rde-13,5 de 1/2               </t>
  </si>
  <si>
    <t>19.9.21</t>
  </si>
  <si>
    <t xml:space="preserve">Suministro y aplicación de Estuco y pintura para exterior tipo koraza pintuco o pintuland color blanco. Incluye dilataciones, filos y carteras. </t>
  </si>
  <si>
    <t>19.9.22</t>
  </si>
  <si>
    <t>19.9.23</t>
  </si>
  <si>
    <t>19.9.24</t>
  </si>
  <si>
    <t>19.9.25</t>
  </si>
  <si>
    <t xml:space="preserve">Suministro e instalación tanques pásticos de almacenamiento de agua </t>
  </si>
  <si>
    <t>VALOR TOTAL A EJECUTAR VIGENCIA FUTURA 2025</t>
  </si>
  <si>
    <t>VALOR TOTAL A CONTRATAR</t>
  </si>
  <si>
    <t>Elaboró:</t>
  </si>
  <si>
    <t>MAURO JOSE SOLARTE PEÑA</t>
  </si>
  <si>
    <t>DIEGO ANDRES CASTRO GARCIA</t>
  </si>
  <si>
    <t>Contratista - Ingeniero de Apoyo</t>
  </si>
  <si>
    <t>Profesional Universitario</t>
  </si>
  <si>
    <t>AREA DE MANTENIMIENTO</t>
  </si>
  <si>
    <t>Revisó:</t>
  </si>
  <si>
    <t>VICTOR HUGO RODRIGUEZ LOPEZ</t>
  </si>
  <si>
    <t>Profesional Especializado</t>
  </si>
  <si>
    <t>COORDINADOR AREA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</si>
</sst>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164" formatCode="&quot;$&quot;#,##0"/>
    <numFmt numFmtId="165" formatCode="0.0"/>
    <numFmt numFmtId="166" formatCode="_ * #,##0.00_ ;_ * \-#,##0.00_ ;_ * &quot;-&quot;??_ ;_ @_ "/>
  </numFmts>
  <fonts count="14" x14ac:knownFonts="1">
    <font>
      <sz val="11"/>
      <color theme="1"/>
      <name val="Calibri"/>
      <family val="2"/>
      <scheme val="minor"/>
    </font>
    <font>
      <sz val="11"/>
      <color theme="1"/>
      <name val="Calibri"/>
      <family val="2"/>
      <scheme val="minor"/>
    </font>
    <font>
      <sz val="10"/>
      <name val="Arial"/>
      <family val="2"/>
    </font>
    <font>
      <sz val="9"/>
      <name val="Arial"/>
      <family val="2"/>
    </font>
    <font>
      <i/>
      <sz val="9"/>
      <name val="Arial"/>
      <family val="2"/>
    </font>
    <font>
      <b/>
      <i/>
      <sz val="9"/>
      <name val="Arial"/>
      <family val="2"/>
    </font>
    <font>
      <b/>
      <sz val="12"/>
      <name val="Arial"/>
      <family val="2"/>
    </font>
    <font>
      <sz val="9"/>
      <color theme="1"/>
      <name val="Arial"/>
      <family val="2"/>
    </font>
    <font>
      <sz val="9"/>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font>
  </fonts>
  <fills count="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8" tint="0.59999389629810485"/>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2" fontId="1" fillId="0" borderId="0" applyFont="0" applyFill="0" applyBorder="0" applyAlignment="0" applyProtection="0"/>
    <xf numFmtId="0" fontId="1" fillId="2" borderId="1" applyNumberFormat="0" applyFont="0" applyAlignment="0" applyProtection="0"/>
    <xf numFmtId="0" fontId="2" fillId="0" borderId="0"/>
    <xf numFmtId="0" fontId="12" fillId="0" borderId="0" applyNumberFormat="0" applyFill="0" applyBorder="0" applyAlignment="0" applyProtection="0"/>
    <xf numFmtId="0" fontId="2" fillId="0" borderId="0"/>
    <xf numFmtId="166" fontId="2" fillId="0" borderId="0" applyFont="0" applyFill="0" applyBorder="0" applyAlignment="0" applyProtection="0"/>
  </cellStyleXfs>
  <cellXfs count="82">
    <xf numFmtId="0" fontId="0" fillId="0" borderId="0" xfId="0"/>
    <xf numFmtId="0" fontId="3" fillId="0" borderId="0" xfId="3" applyFont="1" applyFill="1" applyAlignment="1">
      <alignment vertical="center"/>
    </xf>
    <xf numFmtId="0" fontId="2" fillId="0" borderId="0" xfId="3"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164"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8" fillId="0" borderId="0" xfId="0" applyFont="1" applyAlignment="1">
      <alignment horizontal="left"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164" fontId="10" fillId="0" borderId="8" xfId="0" applyNumberFormat="1" applyFont="1" applyFill="1" applyBorder="1" applyAlignment="1">
      <alignment horizontal="center" vertical="center"/>
    </xf>
    <xf numFmtId="0" fontId="0" fillId="0" borderId="0" xfId="0" applyAlignment="1">
      <alignment horizontal="center" vertical="center"/>
    </xf>
    <xf numFmtId="0" fontId="10" fillId="0" borderId="8" xfId="0" applyFont="1" applyFill="1" applyBorder="1" applyAlignment="1">
      <alignment horizontal="justify" vertical="justify" wrapText="1"/>
    </xf>
    <xf numFmtId="0" fontId="11" fillId="0" borderId="8" xfId="0" applyFont="1" applyFill="1" applyBorder="1" applyAlignment="1">
      <alignment horizontal="center" vertical="center"/>
    </xf>
    <xf numFmtId="2" fontId="11" fillId="0" borderId="8" xfId="4"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0" fontId="10" fillId="0" borderId="8" xfId="0" applyFont="1" applyFill="1" applyBorder="1" applyAlignment="1">
      <alignment horizontal="left" vertical="center" wrapText="1"/>
    </xf>
    <xf numFmtId="42" fontId="11" fillId="0" borderId="8" xfId="1" applyFont="1" applyFill="1" applyBorder="1" applyAlignment="1">
      <alignment horizontal="right" vertical="center"/>
    </xf>
    <xf numFmtId="0" fontId="10" fillId="0" borderId="8" xfId="5" applyFont="1" applyFill="1" applyBorder="1" applyAlignment="1">
      <alignment horizontal="center" vertical="center"/>
    </xf>
    <xf numFmtId="0" fontId="11" fillId="0" borderId="8" xfId="0" applyFont="1" applyFill="1" applyBorder="1" applyAlignment="1">
      <alignment horizontal="justify" vertical="justify" wrapText="1"/>
    </xf>
    <xf numFmtId="0" fontId="11" fillId="0" borderId="8" xfId="0" applyFont="1" applyFill="1" applyBorder="1" applyAlignment="1">
      <alignment horizontal="justify" vertical="center" wrapText="1"/>
    </xf>
    <xf numFmtId="0" fontId="10" fillId="0" borderId="8" xfId="5" applyFont="1" applyFill="1" applyBorder="1" applyAlignment="1">
      <alignment horizontal="left" vertical="center" wrapText="1"/>
    </xf>
    <xf numFmtId="42" fontId="10" fillId="0" borderId="8" xfId="1" applyFont="1" applyFill="1" applyBorder="1" applyAlignment="1">
      <alignment horizontal="right" vertical="center"/>
    </xf>
    <xf numFmtId="2" fontId="11" fillId="0" borderId="8" xfId="5" applyNumberFormat="1" applyFont="1" applyFill="1" applyBorder="1" applyAlignment="1">
      <alignment horizontal="center" vertical="center"/>
    </xf>
    <xf numFmtId="0" fontId="11" fillId="3" borderId="8" xfId="0" applyFont="1" applyFill="1" applyBorder="1" applyAlignment="1">
      <alignment horizontal="justify" vertical="center" wrapText="1"/>
    </xf>
    <xf numFmtId="2" fontId="10" fillId="0" borderId="8" xfId="0" applyNumberFormat="1" applyFont="1" applyFill="1" applyBorder="1" applyAlignment="1">
      <alignment horizontal="center" vertical="center"/>
    </xf>
    <xf numFmtId="0" fontId="11" fillId="3" borderId="8" xfId="0" applyFont="1" applyFill="1" applyBorder="1" applyAlignment="1">
      <alignment horizontal="justify" vertical="justify" wrapText="1"/>
    </xf>
    <xf numFmtId="2" fontId="11" fillId="0" borderId="8"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65" fontId="11" fillId="0" borderId="8" xfId="0" applyNumberFormat="1" applyFont="1" applyFill="1" applyBorder="1" applyAlignment="1">
      <alignment horizontal="center" vertical="center"/>
    </xf>
    <xf numFmtId="164" fontId="11" fillId="0" borderId="8" xfId="5" applyNumberFormat="1" applyFont="1" applyFill="1" applyBorder="1" applyAlignment="1">
      <alignment horizontal="center" vertical="center"/>
    </xf>
    <xf numFmtId="166" fontId="11" fillId="0" borderId="8" xfId="6" applyFont="1" applyFill="1" applyBorder="1" applyAlignment="1">
      <alignment horizontal="center" vertical="center"/>
    </xf>
    <xf numFmtId="6" fontId="11" fillId="0" borderId="8" xfId="1" applyNumberFormat="1" applyFont="1" applyFill="1" applyBorder="1" applyAlignment="1">
      <alignment horizontal="right" vertical="center"/>
    </xf>
    <xf numFmtId="165" fontId="10" fillId="0" borderId="8" xfId="4" applyNumberFormat="1" applyFont="1" applyFill="1" applyBorder="1" applyAlignment="1">
      <alignment horizontal="center" vertical="center"/>
    </xf>
    <xf numFmtId="164" fontId="10" fillId="0" borderId="8" xfId="5" applyNumberFormat="1"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4" fontId="13" fillId="0" borderId="8" xfId="0" applyNumberFormat="1" applyFont="1" applyFill="1" applyBorder="1" applyAlignment="1">
      <alignment horizontal="right" vertical="center" wrapText="1"/>
    </xf>
    <xf numFmtId="0" fontId="13" fillId="0" borderId="8" xfId="2" applyFont="1" applyFill="1" applyBorder="1" applyAlignment="1">
      <alignment horizontal="left" vertical="center" wrapText="1"/>
    </xf>
    <xf numFmtId="0" fontId="13" fillId="0" borderId="8" xfId="2" applyFont="1" applyFill="1" applyBorder="1" applyAlignment="1">
      <alignment horizontal="center" vertical="center"/>
    </xf>
    <xf numFmtId="4" fontId="13" fillId="0" borderId="8" xfId="0" applyNumberFormat="1" applyFont="1" applyFill="1"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164" fontId="0" fillId="0" borderId="0" xfId="0" applyNumberFormat="1" applyAlignment="1">
      <alignment vertical="center"/>
    </xf>
    <xf numFmtId="0" fontId="0" fillId="0" borderId="0" xfId="0" applyAlignment="1">
      <alignment vertical="center"/>
    </xf>
    <xf numFmtId="164" fontId="10" fillId="4" borderId="8" xfId="0" applyNumberFormat="1" applyFont="1" applyFill="1" applyBorder="1" applyAlignment="1">
      <alignment horizontal="center" vertical="center"/>
    </xf>
    <xf numFmtId="42" fontId="11" fillId="0" borderId="8" xfId="1" applyFont="1" applyFill="1" applyBorder="1" applyAlignment="1">
      <alignment horizontal="right" vertical="center" wrapText="1"/>
    </xf>
    <xf numFmtId="0" fontId="10" fillId="0" borderId="8" xfId="0" applyFont="1" applyFill="1" applyBorder="1" applyAlignment="1">
      <alignment horizontal="left" vertical="center"/>
    </xf>
    <xf numFmtId="0" fontId="10" fillId="0" borderId="0" xfId="0" applyFont="1" applyFill="1" applyBorder="1" applyAlignment="1">
      <alignment horizontal="right" vertical="center"/>
    </xf>
    <xf numFmtId="164" fontId="10" fillId="0" borderId="0"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wrapText="1"/>
    </xf>
    <xf numFmtId="164" fontId="0" fillId="0" borderId="0" xfId="0" applyNumberFormat="1" applyFill="1" applyAlignment="1">
      <alignment horizontal="center" vertical="center"/>
    </xf>
    <xf numFmtId="0" fontId="0" fillId="0" borderId="0" xfId="0" applyFill="1" applyAlignment="1">
      <alignment vertical="center"/>
    </xf>
    <xf numFmtId="164" fontId="0" fillId="0" borderId="0" xfId="0" applyNumberForma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164" fontId="8" fillId="0" borderId="0" xfId="0" applyNumberFormat="1" applyFont="1" applyFill="1" applyAlignment="1">
      <alignment horizontal="center" vertical="center"/>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11"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10" xfId="0" applyFont="1" applyFill="1" applyBorder="1" applyAlignment="1">
      <alignment horizontal="right" vertical="center"/>
    </xf>
    <xf numFmtId="0" fontId="10" fillId="4" borderId="11" xfId="0" applyFont="1" applyFill="1" applyBorder="1" applyAlignment="1">
      <alignment horizontal="right" vertical="center"/>
    </xf>
    <xf numFmtId="0" fontId="0" fillId="0" borderId="0" xfId="0" applyFill="1" applyAlignment="1">
      <alignment horizontal="center" vertical="center"/>
    </xf>
    <xf numFmtId="0" fontId="10" fillId="0" borderId="2" xfId="5" applyFont="1" applyFill="1" applyBorder="1" applyAlignment="1">
      <alignment horizontal="center" vertical="center"/>
    </xf>
    <xf numFmtId="0" fontId="10" fillId="0" borderId="3" xfId="5" applyFont="1" applyFill="1" applyBorder="1" applyAlignment="1">
      <alignment horizontal="center" vertical="center"/>
    </xf>
    <xf numFmtId="0" fontId="10" fillId="0" borderId="4"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6" xfId="5" applyFont="1" applyFill="1" applyBorder="1" applyAlignment="1">
      <alignment horizontal="center" vertical="center"/>
    </xf>
    <xf numFmtId="0" fontId="10" fillId="0" borderId="7" xfId="5"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0" xfId="3" applyFont="1" applyFill="1" applyAlignment="1">
      <alignment horizontal="left" vertical="center"/>
    </xf>
    <xf numFmtId="0" fontId="5" fillId="0" borderId="0" xfId="3" applyFont="1" applyFill="1" applyAlignment="1">
      <alignment horizontal="left" vertical="center"/>
    </xf>
    <xf numFmtId="0" fontId="6" fillId="0" borderId="0" xfId="3" applyFont="1" applyFill="1" applyAlignment="1" applyProtection="1">
      <alignment horizontal="center" vertical="center"/>
      <protection locked="0"/>
    </xf>
  </cellXfs>
  <cellStyles count="7">
    <cellStyle name="Hipervínculo" xfId="4" builtinId="8"/>
    <cellStyle name="Millares 3 2 2" xfId="6"/>
    <cellStyle name="Moneda [0]" xfId="1" builtinId="7"/>
    <cellStyle name="Normal" xfId="0" builtinId="0"/>
    <cellStyle name="Normal 2 2" xfId="5"/>
    <cellStyle name="Normal 4" xfId="3"/>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calcChain" Target="calcChain.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57150</xdr:rowOff>
    </xdr:from>
    <xdr:to>
      <xdr:col>1</xdr:col>
      <xdr:colOff>781769</xdr:colOff>
      <xdr:row>5</xdr:row>
      <xdr:rowOff>0</xdr:rowOff>
    </xdr:to>
    <xdr:pic>
      <xdr:nvPicPr>
        <xdr:cNvPr id="2" name="Picture 3" descr="Escudo Unicacu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38150" y="57150"/>
          <a:ext cx="905594"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Users\Users\usuario\Desktop\PROYECTO%20COLASFALTOS\Proyecto%20Palermo-Sitio%20Nuevo\Lincon\c\WINDOWS\Escritorio\Mis%20documentos\GermanUribe\Personal\German\AldeaVerde\ControlGerencial\FactibilidadSabanetaEtap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LIO%20C&#201;SAR%20ARIZA/SANTA%20MARTA%20-%20SANTA%20ROSA/CORTE%201%20CONTRATISTA/Acta%20No.%201%20CONSORCIO%20SANTA%20MARTA%20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usuario\Desktop\PROYECTO%20COLASFALTOS\Proyecto%20Palermo-Sitio%20Nuevo\C:\Documents%20and%20Settings\crendon.HMV\Local%20Settings\Temporary%20Internet%20Files\OLK3\85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BSERVER\Documents\CONTRATOS\2012\FONADE\CONTRATO%20No.%202122228%20DE%202012\ESTUDIOS%20Y%20DISE&#209;OS\COPIA%20TOTAL%2025%20JUNIO%202013\15507_Otanche-Boyac&#225;\12_15507_PRE\130226%20Presupuesto%20Otanch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ERSONAL\Dropbox\PRESP\201504-CPRD0022014-FINDETER\ANALISIS%2520DE%2520PRECIOS%2520(Mao)%2520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hp/Desktop/PACHAVITA/INFORME%200/CORRECCI&#211;N/PRESUPUESTO%20Y%20APU.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Informe%20Semanal%20Interventoria%20No.%2001,%20corte%20a%2028-FEB-07,%20contrato%2052023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atrizPp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hp/Documents/PROYECTOS/1-EN%20EJECUCION/PASEO%20DE%20LA%20GOBERNACION/EJECUCION/PRESUPUESTO%20OFICI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80C58CC\a%20%20aaInformaci&#243;n%20GRUP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luisaugustovenegas/Desktop/SEBASTOPOL%20TIER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Users/luisaugustovenegas/Desktop/BASE%20NOMINA%201500%20OCT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EXTRAS\EXCEL\CANTIDADES%20DE%20OBRA\Cant.%20Proyect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Users/USERMASTER/Downloads/20190510%20PRECIOS%20AAPSA%202019%20(Autoguardado)%20-%20cop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Users\CARLOS%20JULIO\Desktop\02%20VICERRECTORIA\2018\LICITACIONES\MANTENIMIENTO\PPTO%20OFICIAL%20MANTENIMIENTO%20BIENES%20INMUEBLES%202018-ABRIL%20LID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Users/luisaugustovenegas/Desktop/Rio%20C.%20Parte%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BSERVER\Documents\Documents\CONTRATOS\2012\FONADE\CONTRATO%20No.%202122228%20DE%202012\ESTUDIOS%20Y%20DISE&#209;OS\COPIA%20TOTAL%2025%20JUNIO%202013\15507_Otanche-Boyac&#225;\12_15507_PRE\130226%20Presupuesto%20Otanche.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PRESP.VIA%20AEROPUERT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d.docs.live.net/Users/luisaugustovenegas/Desktop/CUADRO%20CONTROL%20C_ESTE_1%20R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JAIME\Desktop\BACKUP\JAIME%20A\RIZOMA\COLEGIOS%20-%20MAGD%20Y%20CESAR\001%20ANGOSTURA\01-ANGOSTURA\Anexo%203.%20APUS\APUs%20001%20ANGOSTURA%20-%20SAN%20ZEN&#211;N%201SEP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7A269C28\Plantilla%2520Presupuestos%2520Circulaciones%2520OK%2520APRO%2520I.E.%2520GALLAR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5921.FLORIDA%20PRUEB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Users/hp/Desktop/VIAS%20TUNJA/TUNJA/OFERTA%20ECONOMIC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ers\LILIAN~1\AppData\Local\Temp\Rar$DIa0.034\AMV%2520COR%2520G2%2520No%25203444\COMPARTIR\COTIZACIONES%25202010\ADM%2520VIAL%252003%2520-%2520CORDOBA\ESTADO%2520DE%2520RED\2103mar%25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TUNJA%20%20PRESU/APUs%20VIAS%20TUNJ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13.%20Abril%2024%20-%20Informe%20Semanal%20Consultor&#237;a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ers\Hernan\Downloads\PRESUPUESTO%2520%2520COMPLEJO%2520ACUATICO%2520FINA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idor-app-pc\app-ci2\TUNJA%20%20PRESU\APUs%20VIAS%20TUNJ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Users\Diego%20Bernal\Desktop\AJUSTE%20CANTIDADES\HIBRIDO\10.1%20Cantidades\cantidades%20de%20obr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d.docs.live.net/a%20%20aaInformaci&#243;n%20GRUPO%204/A%20MInformes%20Mensuales/Informe%20de%20estado%20vial%20ene/aCCIDENTES%20DE%201995%20-%2019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d.docs.live.net/AMV-02-BOL/EST.V&#205;A%20CRIT.TECNICO%20AMB-BOL-02/DICIEMBRE-2008/EST.V&#205;A%20CRITERIO%20TECNICO%2090BL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d.docs.live.net/EST.V&#205;A%20CRITERIO%20TECNIC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d.docs.live.net/Users/luisaugustovenegas/Desktop/INFORME%20SEMANAL%20etsa%20concol%20ECO%2002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0503655\PPTO.%20I.E.%20PROMOCION%20SOCIAL%20-%2012%20Jun%20201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idor_appci\app-ci\2%20ESTUDIOS%20DE%20SUELOS\A&#209;O%202017\44%20ESTUDIOS%20DE%20SUELOS%20Y%20DISE&#209;OS%20DE%20PAVIMENTOS%20ALCALDIA%20DE%20TUNJA\5%20INFORMACION%20ALCALDIA\APUs%20VIAS%20TUNJ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d.docs.live.net/Users/EQUIPO/Documents/IE%20Huila/Presupuestos/Precios%20Huila/pres%20BATERIA%20la%20esperanza%20palestina%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d.docs.live.net/1.GMP/COMPLEMENTARIAS/FLORIDABLANCA/I.E.%20GABRIEL%20GARCIA%20MARQUEZ/MURO%20GGM%20ESCEANARIO%202/02_Cant.%20Muros%20contencion_GGM_ESENARIO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d.docs.live.net/Users/luisaugustovenegas/Desktop/iNFORME%20SEMANAL%20TELMACOM%20S_R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CONTRATISTA\ACTA%20DE%20PAGO%20PARCIAL%20No.%2004%20-%20HOSPITAL%20PIAMONTE%20(12-09-201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Users\STJKXNPW1\Downloads\PROYECTO%20RG-2013-005%20CIUDADELA%20UNIV-OK\Ciudadela%20Universitaria%20Norte%20Sede%20Santander%20V7-FINAL%20JEF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INTERVENTORIA\ACTA%20No.%2003%20C-MIRAFLORES%2005-09-2017.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usuario/Downloads/18-06-2024%20PPTO-CRONOGRAMA%20OFICIAL%20MANTENIMIENTO%20BIENES%20INMUEBLES%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 val="INV"/>
      <sheetName val="AASHTO"/>
      <sheetName val="SLIDES"/>
      <sheetName val="BD"/>
      <sheetName val="TRAYECTO 1"/>
      <sheetName val="Seguim-16"/>
      <sheetName val="Main"/>
      <sheetName val="CorpTax"/>
      <sheetName val="Input"/>
      <sheetName val="EJEC-MES"/>
      <sheetName val="DATBAND"/>
      <sheetName val="DAT NUC"/>
      <sheetName val="DATOS"/>
      <sheetName val="Nucleos"/>
      <sheetName val="Proc0009m"/>
      <sheetName val="Proc 0009h"/>
      <sheetName val="G_G"/>
      <sheetName val="TRAYECTO_1"/>
      <sheetName val="DAT_NUC"/>
      <sheetName val="Proc_0009h"/>
      <sheetName val="PPTO ADMINISTRATIVO 137"/>
      <sheetName val="Hoja3"/>
      <sheetName val="MANO DE OBRA"/>
      <sheetName val="1.1"/>
      <sheetName val="EQUIPO"/>
      <sheetName val="TUBERIA"/>
      <sheetName val="Hoja2"/>
      <sheetName val="MATERIALES"/>
      <sheetName val="AIU y Prestaciones"/>
      <sheetName val="ANALISIS SALARIAL"/>
      <sheetName val="Presup Oficial"/>
      <sheetName val="APU OFICIAL"/>
      <sheetName val="Flujo de caja"/>
      <sheetName val="LDAT"/>
      <sheetName val="CORTE 1"/>
      <sheetName val="RESUMEN"/>
      <sheetName val="COOTRANSERVIS"/>
      <sheetName val="COOTRANARE"/>
      <sheetName val="PROYECCION OBRAS POR TERMINAR"/>
      <sheetName val="PPTO%20ADMINISTRATIVO%20137.xls"/>
      <sheetName val="Hoja1"/>
      <sheetName val="NP-70-50AMBIEN"/>
      <sheetName val="NP-62-50 AMBIEN"/>
      <sheetName val="NP-187-50"/>
      <sheetName val="NP-186-50"/>
      <sheetName val="50,04"/>
      <sheetName val="49,03"/>
      <sheetName val="Np-289-27"/>
      <sheetName val="NP-265-27"/>
      <sheetName val="NP-180-27FIGA"/>
      <sheetName val="NP-181-27FIGA"/>
      <sheetName val="NP-182-27FIGA"/>
      <sheetName val="NP-183-27FIGA"/>
      <sheetName val="NP-184-27FIGA"/>
      <sheetName val="NP-185-27FIGA"/>
      <sheetName val="NP-180-27"/>
      <sheetName val="NP-13-27"/>
      <sheetName val="NP-11-27"/>
      <sheetName val="27,10"/>
      <sheetName val="27,06REVISAR"/>
      <sheetName val="NP-CIELO SPB-26"/>
      <sheetName val="Np-266-26"/>
      <sheetName val="NP-179-26"/>
      <sheetName val="NP-50-26DAV"/>
      <sheetName val="NP-51-26 REVISAR"/>
      <sheetName val="NP-26-01"/>
      <sheetName val="Np-281-24"/>
      <sheetName val="Np-277-23"/>
      <sheetName val="Np-276-23"/>
      <sheetName val="Np-274-23"/>
      <sheetName val="Np-287-22"/>
      <sheetName val="Np-285-22"/>
      <sheetName val="NP176-22 DIE"/>
      <sheetName val="NP175-22DIE"/>
      <sheetName val="NP174DIE"/>
      <sheetName val="NP-174 REVISAR DIEGO "/>
      <sheetName val="NP-12-22 AJUSTAR"/>
      <sheetName val="NP-11-22FIGA"/>
      <sheetName val="NP-11-22 AULAS REVISAR"/>
      <sheetName val="22.05"/>
      <sheetName val="22.04"/>
      <sheetName val="21.01"/>
      <sheetName val="20,01"/>
      <sheetName val="NP-173-19 AJUSTAR DIEGO"/>
      <sheetName val="NP-171-19 AJUSTAR DIEGO"/>
      <sheetName val="NP-273-18"/>
      <sheetName val="NP-272-18"/>
      <sheetName val="NP-271-18"/>
      <sheetName val="NP-270-18"/>
      <sheetName val="NP-269-18"/>
      <sheetName val="NP-268-18"/>
      <sheetName val="NP78RED"/>
      <sheetName val="NP48RED"/>
      <sheetName val="NP77RED"/>
      <sheetName val="NP76RED"/>
      <sheetName val="NP79RED"/>
      <sheetName val="NP75RED"/>
      <sheetName val="NP74RED"/>
      <sheetName val="NP02RED"/>
      <sheetName val="NP03RED"/>
      <sheetName val="NP04RED"/>
      <sheetName val="NP73RED"/>
      <sheetName val="NP72 RED"/>
      <sheetName val="NP-275-17"/>
      <sheetName val="NP92"/>
      <sheetName val="NP91"/>
      <sheetName val="NP90"/>
      <sheetName val="NP89"/>
      <sheetName val="17.08"/>
      <sheetName val="17.07"/>
      <sheetName val="17.06"/>
      <sheetName val="17.05"/>
      <sheetName val="17.04"/>
      <sheetName val="17.03"/>
      <sheetName val="17.02"/>
      <sheetName val="17.01"/>
      <sheetName val="CODOS 90º 4&quot;"/>
      <sheetName val="TEE 4&quot;"/>
      <sheetName val="BALL 4&quot;-16"/>
      <sheetName val="16.01"/>
      <sheetName val="NP-284-15"/>
      <sheetName val="NP-269-15"/>
      <sheetName val="NP-267-15"/>
      <sheetName val="NP88"/>
      <sheetName val="15.10"/>
      <sheetName val="15.09"/>
      <sheetName val="15.07"/>
      <sheetName val="15.06"/>
      <sheetName val="15.05"/>
      <sheetName val="15.04"/>
      <sheetName val="15.03"/>
      <sheetName val="15.02"/>
      <sheetName val="15.01"/>
      <sheetName val="MOCHETAS"/>
      <sheetName val="MOCHETAS (2)"/>
      <sheetName val="NP-86-14"/>
      <sheetName val="NP-84-14"/>
      <sheetName val="NP-307-14 "/>
      <sheetName val="NP-79-14"/>
      <sheetName val="NP-306-14"/>
      <sheetName val="NP-35-14 "/>
      <sheetName val="NP-34-14"/>
      <sheetName val="NP-37CJ"/>
      <sheetName val="NP-36CJ"/>
      <sheetName val="NP-06-14"/>
      <sheetName val="NP-05-14"/>
      <sheetName val="NP-04-14"/>
      <sheetName val="NP-02-14 (2)"/>
      <sheetName val="NP-03-14"/>
      <sheetName val="14,01"/>
      <sheetName val="13.04"/>
      <sheetName val="13.03"/>
      <sheetName val="13.02"/>
      <sheetName val="13.01"/>
      <sheetName val="NP-291-12"/>
      <sheetName val="NP-83-12"/>
      <sheetName val="NP-75-12"/>
      <sheetName val="NP-22-12"/>
      <sheetName val="NP-15-12"/>
      <sheetName val="NP-14-12"/>
      <sheetName val="12.07"/>
      <sheetName val="12.06CJ"/>
      <sheetName val="12.05"/>
      <sheetName val="12.03"/>
      <sheetName val="12.02CJ"/>
      <sheetName val="12.01CJ"/>
      <sheetName val="Np-280-11"/>
      <sheetName val="Np-279-11"/>
      <sheetName val="Np-278-11"/>
      <sheetName val="NP-52-11CJ"/>
      <sheetName val="NP-21"/>
      <sheetName val="NP-20"/>
      <sheetName val="NP-19"/>
      <sheetName val="11.02"/>
      <sheetName val="11.01CJ"/>
      <sheetName val="10.02"/>
      <sheetName val="10.01"/>
      <sheetName val="9.02CJ"/>
      <sheetName val="9.01CJ"/>
      <sheetName val="8.02"/>
      <sheetName val="8.01"/>
      <sheetName val="NP-10-7"/>
      <sheetName val="NP-09-7"/>
      <sheetName val="NP-08-7"/>
      <sheetName val="NP-07-7"/>
      <sheetName val="7.03"/>
      <sheetName val="7.02"/>
      <sheetName val="7.01"/>
      <sheetName val="6.02"/>
      <sheetName val="6.01"/>
      <sheetName val="NP-260-5 "/>
      <sheetName val="Np-264-5"/>
      <sheetName val="NP-263-5"/>
      <sheetName val="NP-262-5"/>
      <sheetName val="NP-82-5"/>
      <sheetName val="NP-81-5"/>
      <sheetName val="NP-80-5"/>
      <sheetName val="NP-79-5"/>
      <sheetName val="NP-78-5"/>
      <sheetName val="NP-48-5"/>
      <sheetName val="NP-77-5"/>
      <sheetName val="NP-76-5"/>
      <sheetName val="NP-75-5"/>
      <sheetName val="NP-74-5"/>
      <sheetName val="NP-18-5"/>
      <sheetName val="NP-02-5"/>
      <sheetName val="NP-03-5"/>
      <sheetName val="NP04-5"/>
      <sheetName val="NP-73-5"/>
      <sheetName val="NP72 PENDIENTE"/>
      <sheetName val="NP71-5"/>
      <sheetName val="NP70-5"/>
      <sheetName val="NP63-5"/>
      <sheetName val="NP62-5-corregida"/>
      <sheetName val="NP69-5"/>
      <sheetName val="NP68-5"/>
      <sheetName val="NP67-5"/>
      <sheetName val="NP66-5"/>
      <sheetName val="NP65-5"/>
      <sheetName val="NP64-5"/>
      <sheetName val="NP46-5"/>
      <sheetName val="NP45-5"/>
      <sheetName val="NP44-5"/>
      <sheetName val="NP43-5"/>
      <sheetName val="NP42-5"/>
      <sheetName val="NP17-5"/>
      <sheetName val="5.07"/>
      <sheetName val="5.06"/>
      <sheetName val="5.05"/>
      <sheetName val="5.04"/>
      <sheetName val="5.03"/>
      <sheetName val="5.02"/>
      <sheetName val="5.01"/>
      <sheetName val="NP-61"/>
      <sheetName val="NP-60"/>
      <sheetName val="NP-59-3"/>
      <sheetName val="NP-27-3"/>
      <sheetName val="NP-24-3"/>
      <sheetName val="NP-26-3"/>
      <sheetName val="NP-23-3"/>
      <sheetName val="3.09"/>
      <sheetName val="3.08"/>
      <sheetName val="3.07"/>
      <sheetName val="3.06"/>
      <sheetName val="3.05"/>
      <sheetName val="3.04"/>
      <sheetName val="3.03"/>
      <sheetName val="3.02"/>
      <sheetName val="3.01"/>
      <sheetName val="3.01 (2)"/>
      <sheetName val="3.04 (2)"/>
      <sheetName val="3.05 (2)"/>
      <sheetName val="3.05-CORR"/>
      <sheetName val="3.06 (2)"/>
      <sheetName val="3.07 (2)"/>
      <sheetName val="3.09 (2)"/>
      <sheetName val="3.09-CORR"/>
      <sheetName val="NP-16-3"/>
      <sheetName val="NP-16-3-CORR "/>
      <sheetName val="NP-23-3 (2)"/>
      <sheetName val="NP-24-3 (2)"/>
      <sheetName val="NP-26-3 (2)"/>
      <sheetName val="NP-27-3 (2)"/>
      <sheetName val="4.01"/>
      <sheetName val="4.02"/>
      <sheetName val="NP-4.02NO "/>
      <sheetName val="4.04"/>
      <sheetName val="4.05"/>
      <sheetName val="4.07"/>
      <sheetName val="4.08"/>
      <sheetName val="4.09"/>
      <sheetName val="NP-16-4"/>
      <sheetName val="4.04-CORR"/>
      <sheetName val="4.09-CORR"/>
      <sheetName val="NP-16-4-CORR"/>
      <sheetName val="NP-25-4"/>
      <sheetName val="NP-26-2"/>
      <sheetName val="NP-28-4"/>
      <sheetName val="NP-29-4"/>
      <sheetName val="NP-31"/>
      <sheetName val="NP-53-4"/>
      <sheetName val="NP-54-4"/>
      <sheetName val="NP-54+++"/>
      <sheetName val="NP-54++"/>
      <sheetName val="NP-62-4"/>
      <sheetName val="NP-63-4"/>
      <sheetName val="3.02 (2)"/>
      <sheetName val="3.03 PORTERIA "/>
      <sheetName val="NP-59-3 (2)"/>
      <sheetName val="NP-60 (2)"/>
      <sheetName val="NP-61 (2)"/>
      <sheetName val="NP-307"/>
      <sheetName val="NP-70-2 RAMPAS"/>
      <sheetName val="NP-58-2"/>
      <sheetName val="NP-57FIGA"/>
      <sheetName val="NP-57-2 MODIFICAR"/>
      <sheetName val="NP-56-2modi via y gradas"/>
      <sheetName val="NP-56FIGA"/>
      <sheetName val="NP-56-2 VIA"/>
      <sheetName val="NP-55FIGA"/>
      <sheetName val="NP-55-2"/>
      <sheetName val="NP-54--2"/>
      <sheetName val="NP-53--2"/>
      <sheetName val="NP-53MUROS RAMPA 1 CP"/>
      <sheetName val="2.04"/>
      <sheetName val="2.03"/>
      <sheetName val="2.02"/>
      <sheetName val="2.01 CJ"/>
      <sheetName val="2.01"/>
      <sheetName val="NP-56modi solo parq "/>
      <sheetName val="NP01"/>
      <sheetName val="1.06"/>
      <sheetName val="1.05act topo"/>
      <sheetName val="1.04act topo"/>
      <sheetName val="BAL DANIEL"/>
      <sheetName val="1.05DANIEL INCIIAL"/>
      <sheetName val="1.04 DANIEL"/>
      <sheetName val="1.04"/>
      <sheetName val="1.03"/>
      <sheetName val="1.02"/>
      <sheetName val="1.01 "/>
      <sheetName val="Acta13"/>
      <sheetName val="Acta14"/>
      <sheetName val="Acta15"/>
      <sheetName val="Acta16"/>
      <sheetName val="Acta17"/>
      <sheetName val="Acta18 "/>
      <sheetName val="RESUMEN 18"/>
      <sheetName val="1.01"/>
      <sheetName val="X.Parametros"/>
      <sheetName val="2.PERFILES"/>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Transporte"/>
      <sheetName val="EVA"/>
      <sheetName val="Program"/>
      <sheetName val="Umbral Aceptación"/>
      <sheetName val="FOR2-CONS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refreshError="1"/>
      <sheetData sheetId="408" refreshError="1"/>
      <sheetData sheetId="4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AS REALES"/>
      <sheetName val="FLUJO DE FOND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CTA DE RECIBO 1"/>
      <sheetName val="ACTA MODIFIC. No. 1"/>
      <sheetName val="ACTA No1"/>
      <sheetName val="1.4"/>
      <sheetName val="1.7"/>
      <sheetName val="1.8"/>
      <sheetName val="NP1"/>
      <sheetName val="1_2.8"/>
      <sheetName val="2.2"/>
      <sheetName val="2.8"/>
      <sheetName val="NP2"/>
      <sheetName val="20.13"/>
      <sheetName val="NP1_20"/>
      <sheetName val="20_2.8"/>
      <sheetName val="NP11"/>
      <sheetName val="NP3_20"/>
      <sheetName val="BASE"/>
      <sheetName val="CANCHA 2,1 "/>
      <sheetName val="CANCHA 2,2"/>
      <sheetName val="CANCHA 3,3"/>
      <sheetName val="CANCHA 3,4"/>
      <sheetName val="CANCHA 3,6"/>
    </sheetNames>
    <sheetDataSet>
      <sheetData sheetId="0">
        <row r="2">
          <cell r="C2" t="str">
            <v>2015-2019</v>
          </cell>
        </row>
        <row r="3">
          <cell r="C3" t="str">
            <v xml:space="preserve">"CONSTRUCCION DE INFRAESTRUCTURA EDUCATIVA EN LA SEDE PRINCIPAL DE LA INSTITUCIÓN EDUCATIVA SANTA MARTA, EN EL MUNICIPIO DE SANTA ROSA, DEPARTAMENTO DEL CAUCA.” </v>
          </cell>
        </row>
        <row r="8">
          <cell r="C8" t="str">
            <v>CONSORCIO SANTA MARTA</v>
          </cell>
        </row>
        <row r="10">
          <cell r="C10" t="str">
            <v>CONSORCIO AULAS SANTA ROSA</v>
          </cell>
        </row>
        <row r="12">
          <cell r="C12" t="str">
            <v>JAIRO EMIRO DORADO DORADO</v>
          </cell>
        </row>
        <row r="16">
          <cell r="C16" t="str">
            <v>01</v>
          </cell>
        </row>
      </sheetData>
      <sheetData sheetId="1"/>
      <sheetData sheetId="2"/>
      <sheetData sheetId="3">
        <row r="24">
          <cell r="A24" t="str">
            <v>2.8</v>
          </cell>
          <cell r="B24" t="str">
            <v>RETIRO DE TIERRA A MAQUINA &lt;=10KM.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1</v>
          </cell>
        </row>
      </sheetData>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Datos Básicos"/>
      <sheetName val="SALARIOS"/>
      <sheetName val="PESOS"/>
      <sheetName val="SUB APU"/>
      <sheetName val="Informe"/>
      <sheetName val="Seguim-16"/>
      <sheetName val="INV"/>
      <sheetName val="AASHTO"/>
      <sheetName val="Formulario N° 4"/>
      <sheetName val="EQUIPO"/>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MV _ no borrar\PRESUPUESTOS\a"/>
      <sheetName val="\I\AMV _ no borrar\PRESUPUESTOS"/>
      <sheetName val="\G\I\AMV _ no borrar\PRESUPUEST"/>
      <sheetName val="\A\a  aaInformación GRUPO 4\A M"/>
      <sheetName val="\G\A\a  aaInformación GRUPO 4\A"/>
      <sheetName val="\Users\HP\AppData\Local\Microso"/>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 DE 1995 - 1996.xls]"/>
      <sheetName val="\Users\avargase\AppData\Local\M"/>
      <sheetName val="\\Escritorio\amv 2011\a  aaInfo"/>
      <sheetName val="\Mini HP Enero 2015\Proyectos i"/>
      <sheetName val="\C\Users\avargase\AppData\Local"/>
      <sheetName val="\Volumes\USB PIOLIN\Escritorio\"/>
      <sheetName val="Lista obra"/>
      <sheetName val="\Documents and Settings\Pedro "/>
      <sheetName val="\Users\Administrador\Desktop\AM"/>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Res-Accide-10"/>
      <sheetName val="\\Ing-her"/>
      <sheetName val="\Users\cmeza\Documents\INVIAS\D"/>
      <sheetName val="\Documents and Settings\jviteri"/>
      <sheetName val="SEGUIM Y REPROG MES 1 (2)"/>
      <sheetName val="_a  aaInformación GRUPO 4_A MIn"/>
      <sheetName val="\\Sistemas_serv1\xx\Documents a"/>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Users\USUARIO\Downloads\a  aaI"/>
      <sheetName val="Hoja1 (2)"/>
      <sheetName val="Hoja1 (3)"/>
      <sheetName val="precios-básicos2002"/>
      <sheetName val="APUs"/>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MURO PR25+221-235"/>
      <sheetName val="MURO PR25+261-267"/>
      <sheetName val="MURO PR25+267-273"/>
      <sheetName val="MURO PR25+273-277"/>
      <sheetName val="MURO PR25+407,20-409,90"/>
      <sheetName val="MURO PR25+409,90-416,40"/>
      <sheetName val="MURO PR25+435-447"/>
      <sheetName val="INTERVENCION"/>
      <sheetName val="MAT"/>
      <sheetName val="HER"/>
      <sheetName val="PER"/>
      <sheetName val="TRANS"/>
      <sheetName val="#REF"/>
      <sheetName val="LISTADO "/>
      <sheetName val="M.O."/>
      <sheetName val="aCCIDENTES_DE_1995_-_199638"/>
      <sheetName val="aCCIDENTES_DE_1995_-_1996_xls15"/>
      <sheetName val="SUB_APU4"/>
      <sheetName val="ACTA_DE_MODIFICACION__(2)4"/>
      <sheetName val="\a__aaInformación_GRUPO_4\A_MI4"/>
      <sheetName val="Datos_Básicos4"/>
      <sheetName val="aCCIDENTES_DE_1995_-_199639"/>
      <sheetName val="aCCIDENTES_DE_1995_-_199640"/>
      <sheetName val="aCCIDENTES_DE_1995_-_1996_xls16"/>
      <sheetName val="SUB_APU5"/>
      <sheetName val="ACTA_DE_MODIFICACION__(2)5"/>
      <sheetName val="\a__aaInformación_GRUPO_4\A_MI5"/>
      <sheetName val="Datos_Básicos5"/>
      <sheetName val="aCCIDENTES_DE_1995_-_199641"/>
      <sheetName val="aCCIDENTES_DE_1995_-_1996_xls17"/>
      <sheetName val="SUB_APU6"/>
      <sheetName val="ACTA_DE_MODIFICACION__(2)6"/>
      <sheetName val="\a__aaInformación_GRUPO_4\A_MI6"/>
      <sheetName val="Datos_Básicos6"/>
      <sheetName val="aCCIDENTES_DE_1995_-_199642"/>
      <sheetName val="aCCIDENTES_DE_1995_-_199644"/>
      <sheetName val="aCCIDENTES_DE_1995_-_1996_xls19"/>
      <sheetName val="SUB_APU8"/>
      <sheetName val="ACTA_DE_MODIFICACION__(2)8"/>
      <sheetName val="\a__aaInformación_GRUPO_4\A_MI8"/>
      <sheetName val="Datos_Básicos8"/>
      <sheetName val="aCCIDENTES_DE_1995_-_199643"/>
      <sheetName val="aCCIDENTES_DE_1995_-_1996_xls18"/>
      <sheetName val="SUB_APU7"/>
      <sheetName val="ACTA_DE_MODIFICACION__(2)7"/>
      <sheetName val="\a__aaInformación_GRUPO_4\A_MI7"/>
      <sheetName val="Datos_Básicos7"/>
      <sheetName val="aCCIDENTES_DE_1995_-_199645"/>
      <sheetName val="aCCIDENTES_DE_1995_-_1996_xls20"/>
      <sheetName val="SUB_APU9"/>
      <sheetName val="ACTA_DE_MODIFICACION__(2)9"/>
      <sheetName val="\a__aaInformación_GRUPO_4\A_MI9"/>
      <sheetName val="Datos_Básicos9"/>
      <sheetName val=" ACTA FINAL + MODIFICATORIA "/>
      <sheetName val="Hoja2"/>
      <sheetName val="_aCCIDENTES_DE_1995___1996_xl_2"/>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refreshError="1"/>
      <sheetData sheetId="138"/>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W9"/>
      <sheetName val="Presentacion"/>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1,6"/>
      <sheetName val="8,2,1,7"/>
      <sheetName val="8,2,1,8"/>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 val="COMPRA"/>
      <sheetName val="COMPRA (2)"/>
      <sheetName val="COMPRA (3)"/>
      <sheetName val="COMPRA (4)"/>
      <sheetName val="COMPRA (5)"/>
      <sheetName val="COMPRA (6A)"/>
      <sheetName val="COMPRA (6B)"/>
      <sheetName val="COMPRA (7)"/>
      <sheetName val="COMPRA (8)"/>
      <sheetName val="COMPRA (9)"/>
      <sheetName val="COMPRA (10)"/>
      <sheetName val="COMPRA (11)"/>
      <sheetName val="COMPRA (12)"/>
      <sheetName val="COMPRA (13)"/>
      <sheetName val="COMPRA (14)"/>
      <sheetName val="COMPRA (15)"/>
      <sheetName val="COMPRA (16)"/>
      <sheetName val="COMPRA (17)"/>
      <sheetName val="COMPRA (18)"/>
      <sheetName val="COMPRA (19)"/>
      <sheetName val="HER"/>
      <sheetName val="PER"/>
    </sheetNames>
    <sheetDataSet>
      <sheetData sheetId="0"/>
      <sheetData sheetId="1"/>
      <sheetData sheetId="2"/>
      <sheetData sheetId="3"/>
      <sheetData sheetId="4"/>
      <sheetData sheetId="5"/>
      <sheetData sheetId="6"/>
      <sheetData sheetId="7"/>
      <sheetData sheetId="8">
        <row r="8">
          <cell r="A8">
            <v>0</v>
          </cell>
        </row>
      </sheetData>
      <sheetData sheetId="9">
        <row r="11">
          <cell r="A11" t="str">
            <v xml:space="preserve"> CUADRILLAS</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 val="factores_A_N_"/>
      <sheetName val="SOPORTES_A_N_"/>
      <sheetName val="DOMI_STA_CECILIA_II"/>
      <sheetName val="BALANCE_FINANCIERO"/>
      <sheetName val="E_MERCANCIA"/>
      <sheetName val="CONT_INSP_Y_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I15">
            <v>0.54751813668079397</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sheetName val="P1"/>
      <sheetName val="P2"/>
      <sheetName val="P3"/>
      <sheetName val="P4"/>
      <sheetName val="P5"/>
      <sheetName val="PRES"/>
      <sheetName val="Modelo"/>
      <sheetName val="Datos"/>
      <sheetName val="MAT"/>
      <sheetName val="HER"/>
      <sheetName val="TRANS"/>
      <sheetName val="MO"/>
      <sheetName val="UNDS"/>
      <sheetName val="ANALISIS DE PRECIOS (Mao) 2014"/>
      <sheetName val="PER"/>
      <sheetName val="ANALISIS%20DE%20PRECIOS%20(Mao)"/>
    </sheetNames>
    <definedNames>
      <definedName name="absc"/>
    </definedNames>
    <sheetDataSet>
      <sheetData sheetId="0"/>
      <sheetData sheetId="1"/>
      <sheetData sheetId="2"/>
      <sheetData sheetId="3"/>
      <sheetData sheetId="4"/>
      <sheetData sheetId="5"/>
      <sheetData sheetId="6">
        <row r="1">
          <cell r="A1" t="str">
            <v>CODIGO</v>
          </cell>
        </row>
      </sheetData>
      <sheetData sheetId="7">
        <row r="2">
          <cell r="P2" t="str">
            <v>Se refiere este ítem al suministro e instalación de barandas en acero inoxidable, según localización indicada en los planos arquitectónicos y de detalle. Incluye suministro, instalación, y todo lo requerido para la correcta ejecución y recibo a satisfacción.</v>
          </cell>
        </row>
      </sheetData>
      <sheetData sheetId="8"/>
      <sheetData sheetId="9"/>
      <sheetData sheetId="10"/>
      <sheetData sheetId="11"/>
      <sheetData sheetId="12"/>
      <sheetData sheetId="13">
        <row r="1">
          <cell r="A1" t="str">
            <v>M2</v>
          </cell>
        </row>
      </sheetData>
      <sheetData sheetId="14" refreshError="1"/>
      <sheetData sheetId="15" refreshError="1"/>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
      <sheetName val="PRESUPUESTO "/>
      <sheetName val="Hoja2"/>
      <sheetName val="FP"/>
      <sheetName val="MDO"/>
      <sheetName val="EQ"/>
      <sheetName val="MAT"/>
      <sheetName val="TTE"/>
      <sheetName val="BASE "/>
      <sheetName val="1.01"/>
      <sheetName val="2.01"/>
      <sheetName val="2.02"/>
      <sheetName val="3.01"/>
      <sheetName val="3.02"/>
      <sheetName val="4.01"/>
      <sheetName val="4.02"/>
      <sheetName val="4.03"/>
      <sheetName val="5.01"/>
      <sheetName val="5.02"/>
      <sheetName val="6.01"/>
      <sheetName val="6.02"/>
      <sheetName val="6.03"/>
      <sheetName val="6.04"/>
      <sheetName val="6.05"/>
      <sheetName val="6.06"/>
      <sheetName val="6.07"/>
      <sheetName val="6.08"/>
      <sheetName val="6.09"/>
      <sheetName val="6.10"/>
      <sheetName val="6.11"/>
      <sheetName val="6.12"/>
      <sheetName val="6.13"/>
      <sheetName val="7.01"/>
      <sheetName val="7.02"/>
      <sheetName val="7.03"/>
      <sheetName val="7.04"/>
      <sheetName val="7.05"/>
      <sheetName val="7.06"/>
      <sheetName val="B1"/>
      <sheetName val="B2"/>
      <sheetName val="B3"/>
      <sheetName val="B4"/>
      <sheetName val="NP"/>
      <sheetName val="NP (2)"/>
      <sheetName val="Hoja9"/>
    </sheetNames>
    <sheetDataSet>
      <sheetData sheetId="0"/>
      <sheetData sheetId="1">
        <row r="6">
          <cell r="A6">
            <v>1</v>
          </cell>
          <cell r="C6" t="str">
            <v>PRELIMINARES VIAS</v>
          </cell>
          <cell r="D6">
            <v>0</v>
          </cell>
          <cell r="E6">
            <v>0</v>
          </cell>
          <cell r="F6">
            <v>0</v>
          </cell>
          <cell r="G6">
            <v>0</v>
          </cell>
          <cell r="H6" t="str">
            <v>TIPO</v>
          </cell>
        </row>
        <row r="7">
          <cell r="A7">
            <v>1.01</v>
          </cell>
          <cell r="B7" t="str">
            <v>E.P.G -3.01.06</v>
          </cell>
          <cell r="C7" t="str">
            <v>LOCALIZACION Y REPLANTEO TOPOGRAFICO</v>
          </cell>
          <cell r="D7" t="str">
            <v>Precios Gober.</v>
          </cell>
          <cell r="E7" t="str">
            <v>Kilómetro</v>
          </cell>
          <cell r="F7">
            <v>3.3</v>
          </cell>
          <cell r="G7">
            <v>0</v>
          </cell>
          <cell r="H7">
            <v>2560000</v>
          </cell>
        </row>
        <row r="8">
          <cell r="A8">
            <v>0</v>
          </cell>
          <cell r="B8">
            <v>0</v>
          </cell>
          <cell r="C8">
            <v>0</v>
          </cell>
          <cell r="D8">
            <v>0</v>
          </cell>
          <cell r="E8">
            <v>0</v>
          </cell>
          <cell r="F8">
            <v>0</v>
          </cell>
          <cell r="G8">
            <v>0</v>
          </cell>
          <cell r="H8" t="str">
            <v xml:space="preserve">SUBTOTAL GRUPO </v>
          </cell>
        </row>
        <row r="9">
          <cell r="A9">
            <v>2</v>
          </cell>
          <cell r="C9" t="str">
            <v>EXPLANACIONES</v>
          </cell>
          <cell r="D9">
            <v>0</v>
          </cell>
          <cell r="E9">
            <v>0</v>
          </cell>
          <cell r="F9">
            <v>0</v>
          </cell>
          <cell r="G9">
            <v>0</v>
          </cell>
          <cell r="H9" t="str">
            <v>TIPO</v>
          </cell>
        </row>
        <row r="10">
          <cell r="A10">
            <v>2.0099999999999998</v>
          </cell>
          <cell r="B10" t="str">
            <v>INVIAS Art.  210</v>
          </cell>
          <cell r="C10" t="str">
            <v>EXCAVACION DE CORTES Y CANALES SIN CLASIFICAR INCLUYE ACARREO LIBRE DE 5 KM</v>
          </cell>
          <cell r="D10" t="str">
            <v>Precios Gober.</v>
          </cell>
          <cell r="E10" t="str">
            <v>Metro Cúbico</v>
          </cell>
          <cell r="F10">
            <v>16728</v>
          </cell>
          <cell r="G10">
            <v>0</v>
          </cell>
          <cell r="H10">
            <v>13000</v>
          </cell>
        </row>
        <row r="11">
          <cell r="A11">
            <v>2.0199999999999996</v>
          </cell>
          <cell r="B11" t="str">
            <v>E.P.G -3.02.01</v>
          </cell>
          <cell r="C11" t="str">
            <v>RELLENO CON MATERIAL DEL SITIO COMPACTADO CILINDRO</v>
          </cell>
          <cell r="D11" t="str">
            <v>Precios Gober.</v>
          </cell>
          <cell r="E11" t="str">
            <v>Metro Cúbico</v>
          </cell>
          <cell r="F11">
            <v>16692</v>
          </cell>
          <cell r="G11">
            <v>0</v>
          </cell>
          <cell r="H11">
            <v>16000</v>
          </cell>
        </row>
        <row r="12">
          <cell r="A12">
            <v>0</v>
          </cell>
          <cell r="B12">
            <v>0</v>
          </cell>
          <cell r="C12">
            <v>0</v>
          </cell>
          <cell r="D12">
            <v>0</v>
          </cell>
          <cell r="E12">
            <v>0</v>
          </cell>
          <cell r="F12">
            <v>0</v>
          </cell>
          <cell r="G12">
            <v>0</v>
          </cell>
          <cell r="H12" t="str">
            <v xml:space="preserve">SUBTOTAL GRUPO </v>
          </cell>
        </row>
        <row r="13">
          <cell r="A13">
            <v>3</v>
          </cell>
          <cell r="C13" t="str">
            <v>AFIRMADO, SUBBASES Y BASES</v>
          </cell>
          <cell r="D13">
            <v>0</v>
          </cell>
          <cell r="E13">
            <v>0</v>
          </cell>
          <cell r="F13">
            <v>0</v>
          </cell>
          <cell r="G13">
            <v>0</v>
          </cell>
          <cell r="H13" t="str">
            <v>TIPO</v>
          </cell>
        </row>
        <row r="14">
          <cell r="A14">
            <v>3.01</v>
          </cell>
          <cell r="B14" t="str">
            <v>INVIAS     Art.  310</v>
          </cell>
          <cell r="C14" t="str">
            <v>CUNETEO, PERFILADO Y COMPACTACIÓN DE LA BANCA EXISTENTE (TRABAJO PREVIO A PAVIMENTACIÓN)</v>
          </cell>
          <cell r="D14" t="str">
            <v>Precios Gober.</v>
          </cell>
          <cell r="E14" t="str">
            <v>Kilómetro</v>
          </cell>
          <cell r="F14">
            <v>3.3</v>
          </cell>
          <cell r="G14">
            <v>0</v>
          </cell>
          <cell r="H14">
            <v>1060000</v>
          </cell>
        </row>
        <row r="15">
          <cell r="A15">
            <v>3.02</v>
          </cell>
          <cell r="B15" t="str">
            <v>INVIAS     Art.  330</v>
          </cell>
          <cell r="C15" t="str">
            <v>SUMINISTRO, EXTENDIDA Y COMPACTACION DE MATERIAL SELECCIONADO PARA BASE GRANULAR (INCLUYE ACARREO LIBRE DE 5KM)(**)</v>
          </cell>
          <cell r="D15" t="str">
            <v>Precios Ref.</v>
          </cell>
          <cell r="E15" t="str">
            <v>Metro Cúbico</v>
          </cell>
          <cell r="F15">
            <v>5372.4</v>
          </cell>
          <cell r="G15">
            <v>0</v>
          </cell>
          <cell r="H15">
            <v>90000</v>
          </cell>
        </row>
        <row r="16">
          <cell r="A16">
            <v>0</v>
          </cell>
          <cell r="B16">
            <v>0</v>
          </cell>
          <cell r="C16">
            <v>0</v>
          </cell>
          <cell r="D16">
            <v>0</v>
          </cell>
          <cell r="E16">
            <v>0</v>
          </cell>
          <cell r="F16">
            <v>0</v>
          </cell>
          <cell r="G16">
            <v>0</v>
          </cell>
          <cell r="H16" t="str">
            <v xml:space="preserve">SUBTOTAL GRUPO </v>
          </cell>
        </row>
        <row r="17">
          <cell r="A17">
            <v>4</v>
          </cell>
          <cell r="C17" t="str">
            <v>PAVIMENTACION FLEXIBLE</v>
          </cell>
          <cell r="D17">
            <v>0</v>
          </cell>
          <cell r="E17">
            <v>0</v>
          </cell>
          <cell r="F17">
            <v>0</v>
          </cell>
          <cell r="G17">
            <v>0</v>
          </cell>
          <cell r="H17" t="str">
            <v>TIPO</v>
          </cell>
        </row>
        <row r="18">
          <cell r="A18">
            <v>4.01</v>
          </cell>
          <cell r="B18" t="str">
            <v>INVIAS     Art.  450</v>
          </cell>
          <cell r="C18" t="str">
            <v>CONSTRUCCION DE CARPETA ASFALTICA EN CALIENTE, INCLUYE BARRIDO, SUMINISTRO Y COMPACTACION ( INCLUYE ACARREO LIBRE DE 5 KM) NORMA INVIAS (**)</v>
          </cell>
          <cell r="D18" t="str">
            <v>Precios Gober.</v>
          </cell>
          <cell r="E18" t="str">
            <v>Metro Cúbico</v>
          </cell>
          <cell r="F18">
            <v>1782</v>
          </cell>
          <cell r="G18">
            <v>0</v>
          </cell>
          <cell r="H18">
            <v>573000</v>
          </cell>
        </row>
        <row r="19">
          <cell r="A19">
            <v>4.0199999999999996</v>
          </cell>
          <cell r="B19" t="str">
            <v>INVIAS     Art.  420</v>
          </cell>
          <cell r="C19" t="str">
            <v>IMPRIMACIÓN CON EMULSIÓN ASFÁLTICA CRL-1H</v>
          </cell>
          <cell r="D19" t="str">
            <v>Precios Gober.</v>
          </cell>
          <cell r="E19" t="str">
            <v>Metro Cuadrado</v>
          </cell>
          <cell r="F19">
            <v>24420</v>
          </cell>
          <cell r="G19">
            <v>0.06</v>
          </cell>
          <cell r="H19">
            <v>2880</v>
          </cell>
        </row>
        <row r="20">
          <cell r="A20">
            <v>4.0299999999999994</v>
          </cell>
          <cell r="B20" t="str">
            <v>INVIAS     Art.  421</v>
          </cell>
          <cell r="C20" t="str">
            <v>RIEGO DE LIGA CON EMULSION ASFALTICA CRL-1H</v>
          </cell>
          <cell r="D20" t="str">
            <v>Precios Gober.</v>
          </cell>
          <cell r="E20" t="str">
            <v>Metro Cuadrado</v>
          </cell>
          <cell r="F20">
            <v>19800</v>
          </cell>
          <cell r="G20">
            <v>0.06</v>
          </cell>
          <cell r="H20">
            <v>1700</v>
          </cell>
        </row>
        <row r="21">
          <cell r="A21">
            <v>0</v>
          </cell>
          <cell r="B21">
            <v>0</v>
          </cell>
          <cell r="C21">
            <v>0</v>
          </cell>
          <cell r="D21">
            <v>0</v>
          </cell>
          <cell r="E21">
            <v>0</v>
          </cell>
          <cell r="F21">
            <v>0</v>
          </cell>
          <cell r="G21">
            <v>0</v>
          </cell>
          <cell r="H21" t="str">
            <v xml:space="preserve">SUBTOTAL GRUPO </v>
          </cell>
        </row>
        <row r="22">
          <cell r="A22">
            <v>5</v>
          </cell>
          <cell r="C22" t="str">
            <v>TRANSPORTE</v>
          </cell>
          <cell r="D22">
            <v>0</v>
          </cell>
          <cell r="E22">
            <v>0</v>
          </cell>
          <cell r="F22">
            <v>0</v>
          </cell>
          <cell r="G22">
            <v>0</v>
          </cell>
          <cell r="H22" t="str">
            <v>TIPO</v>
          </cell>
        </row>
        <row r="23">
          <cell r="A23">
            <v>5.01</v>
          </cell>
          <cell r="B23" t="str">
            <v>INVIAS     Art.  450</v>
          </cell>
          <cell r="C23" t="str">
            <v>TRANSPORTE DE MATERIAL DE AFIRMADO Y/O GRANULAR DESPUÉS DE 5 KM (INSTALADO  Y COMPACTADO SEGÚN SECCIÓN DE DISEÑO)</v>
          </cell>
          <cell r="D23" t="str">
            <v>Precios Gober.</v>
          </cell>
          <cell r="E23" t="str">
            <v>M3-Km</v>
          </cell>
          <cell r="F23">
            <v>95309.64</v>
          </cell>
          <cell r="G23">
            <v>0</v>
          </cell>
          <cell r="H23">
            <v>1590</v>
          </cell>
        </row>
        <row r="24">
          <cell r="A24">
            <v>5.0199999999999996</v>
          </cell>
          <cell r="B24" t="str">
            <v>INVIAS     Art.  420</v>
          </cell>
          <cell r="C24" t="str">
            <v>TRANSPORTE DE MEZCLA ASFALTICA DESPUES DE 5 KM, (INSTALADO Y COMPACTADO SEGÚN SECCIÓN DE DISEÑO)</v>
          </cell>
          <cell r="D24" t="str">
            <v>Precios Gober.</v>
          </cell>
          <cell r="E24" t="str">
            <v>M3-Km</v>
          </cell>
          <cell r="F24">
            <v>146124</v>
          </cell>
          <cell r="G24">
            <v>0.06</v>
          </cell>
          <cell r="H24">
            <v>1750</v>
          </cell>
        </row>
        <row r="25">
          <cell r="A25">
            <v>0</v>
          </cell>
          <cell r="B25">
            <v>0</v>
          </cell>
          <cell r="C25">
            <v>0</v>
          </cell>
          <cell r="D25">
            <v>0</v>
          </cell>
          <cell r="E25">
            <v>0</v>
          </cell>
          <cell r="F25">
            <v>0</v>
          </cell>
          <cell r="G25">
            <v>0</v>
          </cell>
          <cell r="H25" t="str">
            <v xml:space="preserve">SUBTOTAL GRUPO </v>
          </cell>
        </row>
        <row r="26">
          <cell r="A26">
            <v>6</v>
          </cell>
          <cell r="C26" t="str">
            <v>OBRAS DE DRENAJE</v>
          </cell>
          <cell r="D26">
            <v>0</v>
          </cell>
          <cell r="E26">
            <v>0</v>
          </cell>
          <cell r="F26">
            <v>0</v>
          </cell>
          <cell r="G26">
            <v>0</v>
          </cell>
          <cell r="H26" t="str">
            <v>TIPO</v>
          </cell>
        </row>
        <row r="27">
          <cell r="A27">
            <v>6.01</v>
          </cell>
          <cell r="B27" t="str">
            <v>INVIAS     Art. 671</v>
          </cell>
          <cell r="C27" t="str">
            <v>CUNETAS REVESTIDAS EN CONCRETO DE 21 MPA ( 3000 PSI) SIN REFUERZO (INCLUYE SELLO DE JUNTAS)</v>
          </cell>
          <cell r="D27" t="str">
            <v>Precios Gober.</v>
          </cell>
          <cell r="E27" t="str">
            <v>Metro Cúbico</v>
          </cell>
          <cell r="F27">
            <v>740.56</v>
          </cell>
          <cell r="G27">
            <v>0.06</v>
          </cell>
          <cell r="H27">
            <v>530000</v>
          </cell>
        </row>
        <row r="28">
          <cell r="A28">
            <v>6.02</v>
          </cell>
          <cell r="B28" t="str">
            <v>E.P.G -3.13.26</v>
          </cell>
          <cell r="C28" t="str">
            <v>MALLA ELECTROSOLDADA 0.15 X 0.15 M D= 4MM (INCLUYE SUMINSITRO FIJACION E INSTALACION)</v>
          </cell>
          <cell r="D28" t="str">
            <v>Precios Gober.</v>
          </cell>
          <cell r="E28" t="str">
            <v>Kilogramo</v>
          </cell>
          <cell r="F28">
            <v>9997.57</v>
          </cell>
          <cell r="G28">
            <v>0.06</v>
          </cell>
          <cell r="H28">
            <v>3600</v>
          </cell>
        </row>
        <row r="29">
          <cell r="A29">
            <v>6.03</v>
          </cell>
          <cell r="B29" t="str">
            <v>INVIAS     Art. 311</v>
          </cell>
          <cell r="C29" t="str">
            <v>SUMINISTRO, EXTENDIDA Y COMPACTACIÓN DE MATERIAL PARA AFIRMADO HASTA UN DIÁMETRO DE 2" Y UN ÍNDICE PLÁSTICO MENOR O IGUAL 9%  Y COMPACTO  AL 95% PROCTOR, INCLUYE ACARREO LIBRE DE 5KM (**)</v>
          </cell>
          <cell r="D29" t="str">
            <v>Precios Gober.</v>
          </cell>
          <cell r="E29" t="str">
            <v>Metro Cúbico</v>
          </cell>
          <cell r="F29">
            <v>547.17999999999995</v>
          </cell>
          <cell r="G29">
            <v>0</v>
          </cell>
          <cell r="H29">
            <v>60900</v>
          </cell>
        </row>
        <row r="30">
          <cell r="A30">
            <v>6.04</v>
          </cell>
          <cell r="B30" t="str">
            <v>INVIAS     Art.  600</v>
          </cell>
          <cell r="C30" t="str">
            <v xml:space="preserve"> EXCAVACIONES MECANICAS VARIAS EN MATERIAL COMUN SECO</v>
          </cell>
          <cell r="D30" t="str">
            <v>Precios Gober.</v>
          </cell>
          <cell r="E30" t="str">
            <v>Metro Cúbico</v>
          </cell>
          <cell r="F30">
            <v>769.12</v>
          </cell>
          <cell r="G30">
            <v>0</v>
          </cell>
          <cell r="H30">
            <v>11800</v>
          </cell>
        </row>
        <row r="31">
          <cell r="A31">
            <v>6.05</v>
          </cell>
          <cell r="B31">
            <v>0</v>
          </cell>
          <cell r="C31" t="str">
            <v>CONCRETO DE 14 MPA (2000 PSI) SOLADOS Y ATRAQUES</v>
          </cell>
          <cell r="D31" t="str">
            <v>Precios Gober.</v>
          </cell>
          <cell r="E31" t="str">
            <v>Metro Cúbico</v>
          </cell>
          <cell r="F31">
            <v>55.66</v>
          </cell>
          <cell r="G31">
            <v>0.06</v>
          </cell>
          <cell r="H31">
            <v>432000</v>
          </cell>
        </row>
        <row r="32">
          <cell r="A32">
            <v>6.06</v>
          </cell>
          <cell r="B32" t="str">
            <v>INVIAS     Art. 630</v>
          </cell>
          <cell r="C32" t="str">
            <v>CONCRETO SIMPLE DE 21 MPa - (3000 PSI) IMPERMEABILIZADO PARA PLACAS PISOS</v>
          </cell>
          <cell r="D32" t="str">
            <v>Precios Gober.</v>
          </cell>
          <cell r="E32" t="str">
            <v>Metro Cúbico</v>
          </cell>
          <cell r="F32">
            <v>20</v>
          </cell>
          <cell r="G32">
            <v>0.06</v>
          </cell>
          <cell r="H32">
            <v>746000</v>
          </cell>
        </row>
        <row r="33">
          <cell r="A33">
            <v>6.07</v>
          </cell>
          <cell r="B33" t="str">
            <v>INVIAS     Art. 630</v>
          </cell>
          <cell r="C33" t="str">
            <v xml:space="preserve">CONCRETO SIMPLE DE 21 MPa - (3000 PSI) IMPERMEABILIZADO PARA MUROS </v>
          </cell>
          <cell r="D33" t="str">
            <v>Precios Gober.</v>
          </cell>
          <cell r="E33" t="str">
            <v>Metro Cúbico</v>
          </cell>
          <cell r="F33">
            <v>88.08</v>
          </cell>
          <cell r="G33">
            <v>0.06</v>
          </cell>
          <cell r="H33">
            <v>784000</v>
          </cell>
        </row>
        <row r="34">
          <cell r="A34">
            <v>6.08</v>
          </cell>
          <cell r="B34" t="str">
            <v>INVIAS     Art. 661</v>
          </cell>
          <cell r="C34" t="str">
            <v>SUMINISTRO E INSTALACION DE TUBERIA DE CONCRETOREFORZADO D=36", INCLUYE EMBOQUILLADA</v>
          </cell>
          <cell r="D34" t="str">
            <v>Precios Gober.</v>
          </cell>
          <cell r="E34" t="str">
            <v>Metro lineal</v>
          </cell>
          <cell r="F34">
            <v>128</v>
          </cell>
          <cell r="G34">
            <v>0.06</v>
          </cell>
          <cell r="H34">
            <v>429000</v>
          </cell>
        </row>
        <row r="35">
          <cell r="A35">
            <v>6.09</v>
          </cell>
          <cell r="B35" t="str">
            <v xml:space="preserve">INVIAS  Art. 201 </v>
          </cell>
          <cell r="C35" t="str">
            <v xml:space="preserve">DEMOLICIÓN CONCRETO CICLOPEO (INCLUYE RETIRO) </v>
          </cell>
          <cell r="D35" t="str">
            <v>Precios Gober.</v>
          </cell>
          <cell r="E35" t="str">
            <v>Metro Cúbico</v>
          </cell>
          <cell r="F35">
            <v>96.53</v>
          </cell>
          <cell r="G35">
            <v>0</v>
          </cell>
          <cell r="H35">
            <v>161000</v>
          </cell>
        </row>
        <row r="36">
          <cell r="A36">
            <v>6.1</v>
          </cell>
          <cell r="B36">
            <v>0</v>
          </cell>
          <cell r="C36" t="str">
            <v>DEMOLICION OBRAS EN CONCRETO SIMPLE, INCLUYE RETIRO DE SOBRANTES  (ACARREO LIBRE 5 Km.)</v>
          </cell>
          <cell r="D36" t="str">
            <v>Precios Gober.</v>
          </cell>
          <cell r="E36" t="str">
            <v>Metro Cúbico</v>
          </cell>
          <cell r="F36">
            <v>40.590000000000003</v>
          </cell>
          <cell r="G36">
            <v>0</v>
          </cell>
          <cell r="H36">
            <v>205400</v>
          </cell>
        </row>
        <row r="37">
          <cell r="A37">
            <v>6.11</v>
          </cell>
          <cell r="B37" t="str">
            <v>INVIAS     Art.  610 Y 311</v>
          </cell>
          <cell r="C37" t="str">
            <v>RELLENO CON MATERIAL DE AFIRMADO COMPACTADO PLANCHA VIBRADORA INCLUYE ACARREO LIBRE DE 5 KM</v>
          </cell>
          <cell r="D37" t="str">
            <v>Precios Gober.</v>
          </cell>
          <cell r="E37" t="str">
            <v>Metro Cúbico</v>
          </cell>
          <cell r="F37">
            <v>229.43</v>
          </cell>
          <cell r="G37">
            <v>0</v>
          </cell>
          <cell r="H37">
            <v>64900</v>
          </cell>
        </row>
        <row r="38">
          <cell r="A38">
            <v>6.12</v>
          </cell>
          <cell r="B38" t="str">
            <v xml:space="preserve">INVIAS  Art. 201 </v>
          </cell>
          <cell r="C38" t="str">
            <v>SUMINISTRO FIGURADO Y ARMADO DE ACERO DE REFUERZO 60000 PSI 420 MPA</v>
          </cell>
          <cell r="D38" t="str">
            <v>Precios Gober.</v>
          </cell>
          <cell r="E38" t="str">
            <v>Kilogramo</v>
          </cell>
          <cell r="F38">
            <v>6091.16</v>
          </cell>
          <cell r="G38">
            <v>0.06</v>
          </cell>
          <cell r="H38">
            <v>3600</v>
          </cell>
        </row>
        <row r="39">
          <cell r="A39">
            <v>6.13</v>
          </cell>
          <cell r="B39" t="str">
            <v xml:space="preserve">INVIAS  Art. 201 </v>
          </cell>
          <cell r="C39" t="str">
            <v>SUMINISTRO E INSTALACION DE CONCRETO SIMPLE DE 21 MPA (3000 PSI) PARA ELEVACIONES, H&lt;3.0 MTS</v>
          </cell>
          <cell r="D39" t="str">
            <v>Precios Gober.</v>
          </cell>
          <cell r="E39" t="str">
            <v>Metro Cúbico</v>
          </cell>
          <cell r="F39">
            <v>38.75</v>
          </cell>
          <cell r="G39">
            <v>0.06</v>
          </cell>
          <cell r="H39">
            <v>822000</v>
          </cell>
        </row>
        <row r="40">
          <cell r="A40">
            <v>0</v>
          </cell>
          <cell r="B40">
            <v>0</v>
          </cell>
          <cell r="C40">
            <v>0</v>
          </cell>
          <cell r="D40">
            <v>0</v>
          </cell>
          <cell r="E40">
            <v>0</v>
          </cell>
          <cell r="F40">
            <v>0</v>
          </cell>
          <cell r="G40">
            <v>0</v>
          </cell>
          <cell r="H40" t="str">
            <v xml:space="preserve">SUBTOTAL GRUPO </v>
          </cell>
        </row>
        <row r="41">
          <cell r="A41">
            <v>7</v>
          </cell>
          <cell r="C41" t="str">
            <v xml:space="preserve">SEÑALIZACION Y DEMARCACION </v>
          </cell>
          <cell r="D41">
            <v>0</v>
          </cell>
          <cell r="E41">
            <v>0</v>
          </cell>
          <cell r="F41">
            <v>0</v>
          </cell>
          <cell r="G41">
            <v>0</v>
          </cell>
          <cell r="H41" t="str">
            <v>TIPO</v>
          </cell>
        </row>
        <row r="42">
          <cell r="A42">
            <v>7.01</v>
          </cell>
          <cell r="B42" t="str">
            <v>INVIAS     Art. 701</v>
          </cell>
          <cell r="C42" t="str">
            <v>SUMINISTRO E INSTALACION DE TACHAS REFLECTIVAS UNIDIRECCIONALES Y BIDIRECCIONALES</v>
          </cell>
          <cell r="D42" t="str">
            <v>Precios Gober.</v>
          </cell>
          <cell r="E42" t="str">
            <v>Unidad</v>
          </cell>
          <cell r="F42">
            <v>1238</v>
          </cell>
          <cell r="G42">
            <v>0.06</v>
          </cell>
          <cell r="H42">
            <v>7850</v>
          </cell>
        </row>
        <row r="43">
          <cell r="A43">
            <v>7.02</v>
          </cell>
          <cell r="B43" t="str">
            <v>INVIAS     Art. 710</v>
          </cell>
          <cell r="C43" t="str">
            <v>SUMINISTRO E INSTALACION SEÑAL VIAL PREVENTIVA, TAMAÑO 75*75 cm. SEGUN NORMA INVIAS</v>
          </cell>
          <cell r="D43" t="str">
            <v>Precios Gober.</v>
          </cell>
          <cell r="E43" t="str">
            <v>Unidad</v>
          </cell>
          <cell r="F43">
            <v>27</v>
          </cell>
          <cell r="G43">
            <v>0.06</v>
          </cell>
          <cell r="H43">
            <v>235000</v>
          </cell>
        </row>
        <row r="44">
          <cell r="A44">
            <v>7.0299999999999994</v>
          </cell>
          <cell r="B44" t="str">
            <v>INVIAS     Art. 710</v>
          </cell>
          <cell r="C44" t="str">
            <v>SUMINISTRO E INSTALACION DE SEÑALES REGLAMENTARIAS 75*75  CM</v>
          </cell>
          <cell r="D44" t="str">
            <v>Precios Gober.</v>
          </cell>
          <cell r="E44" t="str">
            <v>Unidad</v>
          </cell>
          <cell r="F44">
            <v>4</v>
          </cell>
          <cell r="G44">
            <v>0.06</v>
          </cell>
          <cell r="H44">
            <v>330000</v>
          </cell>
        </row>
        <row r="45">
          <cell r="A45">
            <v>7.0399999999999991</v>
          </cell>
          <cell r="B45">
            <v>0</v>
          </cell>
          <cell r="C45" t="str">
            <v>SEÑALES DE TRANSITO DIMENSIONES 60*75 CMS (DELINEADORES DE CURVA) SEGÚN NORMA INVIAS</v>
          </cell>
          <cell r="D45" t="str">
            <v>Precios Gober.</v>
          </cell>
          <cell r="E45" t="str">
            <v>Unidad</v>
          </cell>
          <cell r="F45">
            <v>115</v>
          </cell>
          <cell r="G45">
            <v>0.06</v>
          </cell>
          <cell r="H45">
            <v>215600</v>
          </cell>
        </row>
        <row r="46">
          <cell r="A46">
            <v>7.0499999999999989</v>
          </cell>
          <cell r="B46" t="str">
            <v>INVIAS     Art. 700</v>
          </cell>
          <cell r="C46" t="str">
            <v>SUMINISTRO Y APLICACION DE PINTURA ACRILICA CON MICROESFERAS, LINEAS CONTINUAS Y DISCONTINUAS DE 12 CMS SEGUN NORMA INVIAS</v>
          </cell>
          <cell r="D46" t="str">
            <v>Precios Gober.</v>
          </cell>
          <cell r="E46" t="str">
            <v>Metro lineal</v>
          </cell>
          <cell r="F46">
            <v>9900</v>
          </cell>
          <cell r="G46">
            <v>0.06</v>
          </cell>
          <cell r="H46">
            <v>2130</v>
          </cell>
        </row>
        <row r="47">
          <cell r="A47">
            <v>7.06</v>
          </cell>
          <cell r="B47" t="str">
            <v>INVIAS     Art. 701</v>
          </cell>
          <cell r="C47" t="str">
            <v>SUMINISTRO E INSTALACION DE DEFENSAS VIALES TRAMO RECTO DE 3.81 MTS, CAL. 12. 2 POSTES DE 1.50  mts. Y TERMINALES INCLUYENDO TORNILLERIA, CAPTA- FAROS EN LAMINA GALVANIZADA CAL. 22 EN CINTA REFLECTIVA GRAD. INGENIERIA SEGUN NORMA INVIAS</v>
          </cell>
          <cell r="D47" t="str">
            <v>Precios Gober.</v>
          </cell>
          <cell r="E47" t="str">
            <v>Metro lineal</v>
          </cell>
          <cell r="F47">
            <v>344</v>
          </cell>
          <cell r="G47">
            <v>0.06</v>
          </cell>
          <cell r="H47">
            <v>172200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t="str">
            <v>PRELIMINARES VIAS</v>
          </cell>
        </row>
        <row r="4">
          <cell r="B4" t="str">
            <v>EXPLANACIONES</v>
          </cell>
        </row>
        <row r="5">
          <cell r="B5" t="str">
            <v>AFIRMADO, SUBBASES Y BASES</v>
          </cell>
        </row>
        <row r="6">
          <cell r="B6" t="str">
            <v>PAVIMENTACION FLEXIBLE</v>
          </cell>
        </row>
        <row r="7">
          <cell r="B7" t="str">
            <v>TRANSPORTE</v>
          </cell>
        </row>
        <row r="8">
          <cell r="B8" t="str">
            <v>OBRAS DE DRENAJE</v>
          </cell>
        </row>
        <row r="9">
          <cell r="B9" t="str">
            <v xml:space="preserve">SEÑALIZACION Y DEMARCACION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SEM-INT"/>
      <sheetName val="DATOS SEMANALES"/>
      <sheetName val="CONTRATO EST_TEC"/>
      <sheetName val="Fortalecillas"/>
    </sheetNames>
    <sheetDataSet>
      <sheetData sheetId="0" refreshError="1"/>
      <sheetData sheetId="1" refreshError="1"/>
      <sheetData sheetId="2">
        <row r="4">
          <cell r="F4">
            <v>7</v>
          </cell>
          <cell r="G4">
            <v>7</v>
          </cell>
          <cell r="H4">
            <v>7</v>
          </cell>
          <cell r="I4">
            <v>7</v>
          </cell>
          <cell r="J4">
            <v>7</v>
          </cell>
          <cell r="K4">
            <v>7</v>
          </cell>
          <cell r="L4">
            <v>7</v>
          </cell>
          <cell r="M4">
            <v>7</v>
          </cell>
          <cell r="N4">
            <v>7</v>
          </cell>
          <cell r="O4">
            <v>7</v>
          </cell>
          <cell r="P4">
            <v>7</v>
          </cell>
          <cell r="Q4">
            <v>7</v>
          </cell>
          <cell r="R4">
            <v>7</v>
          </cell>
          <cell r="S4">
            <v>7</v>
          </cell>
          <cell r="T4">
            <v>7</v>
          </cell>
          <cell r="U4">
            <v>7</v>
          </cell>
          <cell r="V4">
            <v>7</v>
          </cell>
          <cell r="W4">
            <v>7</v>
          </cell>
          <cell r="X4">
            <v>7</v>
          </cell>
          <cell r="Y4">
            <v>7</v>
          </cell>
        </row>
        <row r="5">
          <cell r="F5" t="e">
            <v>#REF!</v>
          </cell>
          <cell r="G5" t="e">
            <v>#REF!</v>
          </cell>
          <cell r="H5" t="e">
            <v>#REF!</v>
          </cell>
          <cell r="I5" t="e">
            <v>#REF!</v>
          </cell>
          <cell r="J5" t="e">
            <v>#REF!</v>
          </cell>
          <cell r="K5" t="e">
            <v>#REF!</v>
          </cell>
          <cell r="L5" t="e">
            <v>#REF!</v>
          </cell>
          <cell r="M5" t="e">
            <v>#REF!</v>
          </cell>
          <cell r="N5" t="e">
            <v>#REF!</v>
          </cell>
          <cell r="O5" t="e">
            <v>#REF!</v>
          </cell>
          <cell r="P5" t="e">
            <v>#REF!</v>
          </cell>
          <cell r="Q5" t="e">
            <v>#REF!</v>
          </cell>
          <cell r="R5" t="e">
            <v>#REF!</v>
          </cell>
          <cell r="S5" t="e">
            <v>#REF!</v>
          </cell>
          <cell r="T5" t="e">
            <v>#REF!</v>
          </cell>
          <cell r="U5" t="e">
            <v>#REF!</v>
          </cell>
          <cell r="V5" t="e">
            <v>#REF!</v>
          </cell>
          <cell r="W5" t="e">
            <v>#REF!</v>
          </cell>
          <cell r="X5" t="e">
            <v>#REF!</v>
          </cell>
          <cell r="Y5" t="e">
            <v>#REF!</v>
          </cell>
        </row>
        <row r="6">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row>
        <row r="7">
          <cell r="F7">
            <v>7</v>
          </cell>
          <cell r="G7">
            <v>7</v>
          </cell>
          <cell r="H7">
            <v>7</v>
          </cell>
          <cell r="I7">
            <v>7</v>
          </cell>
          <cell r="J7">
            <v>7</v>
          </cell>
          <cell r="K7">
            <v>7</v>
          </cell>
          <cell r="L7">
            <v>7</v>
          </cell>
          <cell r="M7">
            <v>7</v>
          </cell>
          <cell r="N7">
            <v>7</v>
          </cell>
          <cell r="O7">
            <v>7</v>
          </cell>
          <cell r="P7">
            <v>7</v>
          </cell>
          <cell r="Q7">
            <v>7</v>
          </cell>
          <cell r="R7">
            <v>7</v>
          </cell>
          <cell r="S7">
            <v>7</v>
          </cell>
          <cell r="T7">
            <v>7</v>
          </cell>
          <cell r="U7">
            <v>7</v>
          </cell>
          <cell r="V7">
            <v>7</v>
          </cell>
          <cell r="W7">
            <v>7</v>
          </cell>
          <cell r="X7">
            <v>7</v>
          </cell>
          <cell r="Y7">
            <v>0</v>
          </cell>
        </row>
        <row r="8">
          <cell r="F8">
            <v>7</v>
          </cell>
          <cell r="G8">
            <v>7</v>
          </cell>
          <cell r="H8">
            <v>7</v>
          </cell>
          <cell r="I8">
            <v>7</v>
          </cell>
          <cell r="J8">
            <v>7</v>
          </cell>
          <cell r="K8">
            <v>7</v>
          </cell>
          <cell r="L8">
            <v>7</v>
          </cell>
          <cell r="M8">
            <v>7</v>
          </cell>
          <cell r="N8">
            <v>7</v>
          </cell>
          <cell r="O8">
            <v>7</v>
          </cell>
          <cell r="P8">
            <v>7</v>
          </cell>
          <cell r="Q8">
            <v>7</v>
          </cell>
          <cell r="R8">
            <v>7</v>
          </cell>
          <cell r="S8">
            <v>7</v>
          </cell>
          <cell r="T8">
            <v>7</v>
          </cell>
          <cell r="U8">
            <v>7</v>
          </cell>
          <cell r="V8">
            <v>7</v>
          </cell>
          <cell r="W8">
            <v>7</v>
          </cell>
          <cell r="X8">
            <v>7</v>
          </cell>
          <cell r="Y8">
            <v>0</v>
          </cell>
        </row>
        <row r="9">
          <cell r="F9" t="e">
            <v>#REF!</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cell r="T9" t="e">
            <v>#REF!</v>
          </cell>
          <cell r="U9" t="e">
            <v>#REF!</v>
          </cell>
          <cell r="V9" t="e">
            <v>#REF!</v>
          </cell>
          <cell r="W9" t="e">
            <v>#REF!</v>
          </cell>
          <cell r="X9" t="e">
            <v>#REF!</v>
          </cell>
          <cell r="Y9" t="e">
            <v>#REF!</v>
          </cell>
        </row>
        <row r="10">
          <cell r="F10" t="e">
            <v>#REF!</v>
          </cell>
          <cell r="G10" t="e">
            <v>#REF!</v>
          </cell>
          <cell r="H10" t="e">
            <v>#REF!</v>
          </cell>
          <cell r="I10" t="e">
            <v>#REF!</v>
          </cell>
          <cell r="J10" t="e">
            <v>#REF!</v>
          </cell>
          <cell r="K10" t="e">
            <v>#REF!</v>
          </cell>
          <cell r="L10" t="e">
            <v>#REF!</v>
          </cell>
          <cell r="M10" t="e">
            <v>#REF!</v>
          </cell>
          <cell r="N10" t="e">
            <v>#REF!</v>
          </cell>
          <cell r="O10" t="e">
            <v>#REF!</v>
          </cell>
          <cell r="P10" t="e">
            <v>#REF!</v>
          </cell>
          <cell r="Q10" t="e">
            <v>#REF!</v>
          </cell>
          <cell r="R10" t="e">
            <v>#REF!</v>
          </cell>
          <cell r="S10" t="e">
            <v>#REF!</v>
          </cell>
          <cell r="T10" t="e">
            <v>#REF!</v>
          </cell>
          <cell r="U10" t="e">
            <v>#REF!</v>
          </cell>
          <cell r="V10" t="e">
            <v>#REF!</v>
          </cell>
          <cell r="W10" t="e">
            <v>#REF!</v>
          </cell>
          <cell r="X10" t="e">
            <v>#REF!</v>
          </cell>
          <cell r="Y10" t="e">
            <v>#REF!</v>
          </cell>
        </row>
        <row r="11">
          <cell r="F11">
            <v>7</v>
          </cell>
          <cell r="G11">
            <v>7</v>
          </cell>
          <cell r="H11">
            <v>7</v>
          </cell>
          <cell r="I11">
            <v>7</v>
          </cell>
          <cell r="J11">
            <v>7</v>
          </cell>
          <cell r="K11">
            <v>7</v>
          </cell>
          <cell r="L11">
            <v>7</v>
          </cell>
          <cell r="M11">
            <v>7</v>
          </cell>
          <cell r="N11">
            <v>7</v>
          </cell>
          <cell r="O11">
            <v>7</v>
          </cell>
          <cell r="P11">
            <v>7</v>
          </cell>
          <cell r="Q11">
            <v>7</v>
          </cell>
          <cell r="R11">
            <v>7</v>
          </cell>
          <cell r="S11">
            <v>7</v>
          </cell>
          <cell r="T11">
            <v>7</v>
          </cell>
          <cell r="U11">
            <v>7</v>
          </cell>
          <cell r="V11">
            <v>7</v>
          </cell>
          <cell r="W11">
            <v>7</v>
          </cell>
          <cell r="X11">
            <v>7</v>
          </cell>
          <cell r="Y11">
            <v>7</v>
          </cell>
        </row>
        <row r="12">
          <cell r="F12" t="e">
            <v>#REF!</v>
          </cell>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row>
        <row r="13">
          <cell r="F13" t="e">
            <v>#REF!</v>
          </cell>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row>
        <row r="14">
          <cell r="F14">
            <v>7</v>
          </cell>
          <cell r="G14">
            <v>3</v>
          </cell>
          <cell r="H14">
            <v>7</v>
          </cell>
          <cell r="I14">
            <v>7</v>
          </cell>
          <cell r="J14">
            <v>7</v>
          </cell>
          <cell r="K14">
            <v>7</v>
          </cell>
          <cell r="L14">
            <v>7</v>
          </cell>
          <cell r="M14">
            <v>7</v>
          </cell>
          <cell r="N14">
            <v>7</v>
          </cell>
          <cell r="O14">
            <v>7</v>
          </cell>
          <cell r="P14">
            <v>7</v>
          </cell>
          <cell r="Q14">
            <v>7</v>
          </cell>
          <cell r="R14">
            <v>7</v>
          </cell>
          <cell r="S14">
            <v>7</v>
          </cell>
          <cell r="T14">
            <v>7</v>
          </cell>
          <cell r="U14">
            <v>7</v>
          </cell>
          <cell r="V14">
            <v>7</v>
          </cell>
          <cell r="W14">
            <v>7</v>
          </cell>
          <cell r="X14">
            <v>7</v>
          </cell>
          <cell r="Y14">
            <v>7</v>
          </cell>
        </row>
        <row r="15">
          <cell r="F15">
            <v>7</v>
          </cell>
          <cell r="G15">
            <v>3</v>
          </cell>
          <cell r="H15">
            <v>7</v>
          </cell>
          <cell r="I15">
            <v>7</v>
          </cell>
          <cell r="J15">
            <v>7</v>
          </cell>
          <cell r="K15">
            <v>7</v>
          </cell>
          <cell r="L15">
            <v>7</v>
          </cell>
          <cell r="M15">
            <v>7</v>
          </cell>
          <cell r="N15">
            <v>7</v>
          </cell>
          <cell r="O15">
            <v>7</v>
          </cell>
          <cell r="P15">
            <v>7</v>
          </cell>
          <cell r="Q15">
            <v>7</v>
          </cell>
          <cell r="R15">
            <v>7</v>
          </cell>
          <cell r="S15">
            <v>7</v>
          </cell>
          <cell r="T15">
            <v>7</v>
          </cell>
          <cell r="U15">
            <v>7</v>
          </cell>
          <cell r="V15">
            <v>7</v>
          </cell>
          <cell r="W15">
            <v>7</v>
          </cell>
          <cell r="X15">
            <v>7</v>
          </cell>
          <cell r="Y15">
            <v>7</v>
          </cell>
        </row>
        <row r="16">
          <cell r="F16" t="e">
            <v>#REF!</v>
          </cell>
          <cell r="G16" t="e">
            <v>#REF!</v>
          </cell>
          <cell r="H16" t="e">
            <v>#REF!</v>
          </cell>
          <cell r="I16" t="e">
            <v>#REF!</v>
          </cell>
          <cell r="J16" t="e">
            <v>#REF!</v>
          </cell>
          <cell r="K16" t="e">
            <v>#REF!</v>
          </cell>
          <cell r="L16" t="e">
            <v>#REF!</v>
          </cell>
          <cell r="M16" t="e">
            <v>#REF!</v>
          </cell>
          <cell r="N16" t="e">
            <v>#REF!</v>
          </cell>
          <cell r="P16" t="e">
            <v>#REF!</v>
          </cell>
          <cell r="Q16" t="e">
            <v>#REF!</v>
          </cell>
          <cell r="R16" t="e">
            <v>#REF!</v>
          </cell>
          <cell r="S16" t="e">
            <v>#REF!</v>
          </cell>
          <cell r="T16" t="e">
            <v>#REF!</v>
          </cell>
          <cell r="U16" t="e">
            <v>#REF!</v>
          </cell>
          <cell r="V16" t="e">
            <v>#REF!</v>
          </cell>
          <cell r="W16" t="e">
            <v>#REF!</v>
          </cell>
          <cell r="X16" t="e">
            <v>#REF!</v>
          </cell>
          <cell r="Y16" t="e">
            <v>#REF!</v>
          </cell>
        </row>
        <row r="17">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row>
        <row r="25">
          <cell r="F25">
            <v>7</v>
          </cell>
          <cell r="G25">
            <v>7</v>
          </cell>
          <cell r="H25">
            <v>7</v>
          </cell>
          <cell r="I25">
            <v>7</v>
          </cell>
          <cell r="J25">
            <v>7</v>
          </cell>
          <cell r="K25">
            <v>7</v>
          </cell>
          <cell r="L25">
            <v>7</v>
          </cell>
          <cell r="M25">
            <v>7</v>
          </cell>
          <cell r="N25">
            <v>7</v>
          </cell>
          <cell r="O25">
            <v>7</v>
          </cell>
          <cell r="P25">
            <v>7</v>
          </cell>
          <cell r="Q25">
            <v>7</v>
          </cell>
          <cell r="R25">
            <v>7</v>
          </cell>
          <cell r="S25">
            <v>7</v>
          </cell>
          <cell r="T25">
            <v>7</v>
          </cell>
          <cell r="U25">
            <v>7</v>
          </cell>
          <cell r="V25">
            <v>7</v>
          </cell>
          <cell r="W25">
            <v>7</v>
          </cell>
          <cell r="X25">
            <v>7</v>
          </cell>
          <cell r="Y25">
            <v>7</v>
          </cell>
        </row>
        <row r="26">
          <cell r="F26" t="e">
            <v>#REF!</v>
          </cell>
          <cell r="G26" t="e">
            <v>#REF!</v>
          </cell>
          <cell r="H26" t="e">
            <v>#REF!</v>
          </cell>
          <cell r="I26" t="e">
            <v>#REF!</v>
          </cell>
          <cell r="J26" t="e">
            <v>#REF!</v>
          </cell>
          <cell r="K26" t="e">
            <v>#REF!</v>
          </cell>
          <cell r="L26" t="e">
            <v>#REF!</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row>
        <row r="27">
          <cell r="F27" t="e">
            <v>#REF!</v>
          </cell>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row>
        <row r="28">
          <cell r="F28">
            <v>9.23</v>
          </cell>
          <cell r="G28">
            <v>9.23</v>
          </cell>
          <cell r="H28">
            <v>9.23</v>
          </cell>
          <cell r="I28">
            <v>9.23</v>
          </cell>
          <cell r="J28">
            <v>9.23</v>
          </cell>
          <cell r="K28">
            <v>9.23</v>
          </cell>
          <cell r="L28">
            <v>9.23</v>
          </cell>
          <cell r="M28">
            <v>9.23</v>
          </cell>
          <cell r="N28">
            <v>9.23</v>
          </cell>
          <cell r="O28">
            <v>9.23</v>
          </cell>
          <cell r="P28">
            <v>9.23</v>
          </cell>
          <cell r="Q28">
            <v>9.23</v>
          </cell>
          <cell r="R28">
            <v>9.23</v>
          </cell>
          <cell r="S28">
            <v>9.23</v>
          </cell>
          <cell r="T28">
            <v>9.23</v>
          </cell>
          <cell r="U28">
            <v>9.23</v>
          </cell>
          <cell r="V28">
            <v>9.23</v>
          </cell>
          <cell r="W28">
            <v>9.23</v>
          </cell>
          <cell r="X28">
            <v>9.23</v>
          </cell>
          <cell r="Y28">
            <v>9.23</v>
          </cell>
        </row>
        <row r="29">
          <cell r="F29">
            <v>9.23</v>
          </cell>
          <cell r="G29">
            <v>9.23</v>
          </cell>
          <cell r="H29">
            <v>9.23</v>
          </cell>
          <cell r="I29">
            <v>9.23</v>
          </cell>
          <cell r="J29">
            <v>9.23</v>
          </cell>
          <cell r="K29">
            <v>9.23</v>
          </cell>
          <cell r="L29">
            <v>9.23</v>
          </cell>
          <cell r="M29">
            <v>9.23</v>
          </cell>
          <cell r="N29">
            <v>9.23</v>
          </cell>
          <cell r="O29">
            <v>9.23</v>
          </cell>
          <cell r="P29">
            <v>9.23</v>
          </cell>
          <cell r="Q29">
            <v>9.23</v>
          </cell>
          <cell r="R29">
            <v>9.23</v>
          </cell>
          <cell r="S29">
            <v>9.23</v>
          </cell>
          <cell r="T29">
            <v>9.23</v>
          </cell>
          <cell r="U29">
            <v>9.23</v>
          </cell>
          <cell r="V29">
            <v>9.23</v>
          </cell>
          <cell r="W29">
            <v>9.23</v>
          </cell>
          <cell r="X29">
            <v>9.23</v>
          </cell>
          <cell r="Y29">
            <v>9.23</v>
          </cell>
        </row>
        <row r="30">
          <cell r="F30" t="e">
            <v>#REF!</v>
          </cell>
          <cell r="G30" t="e">
            <v>#REF!</v>
          </cell>
          <cell r="H30" t="e">
            <v>#REF!</v>
          </cell>
          <cell r="I30" t="e">
            <v>#REF!</v>
          </cell>
          <cell r="J30" t="e">
            <v>#REF!</v>
          </cell>
          <cell r="K30" t="e">
            <v>#REF!</v>
          </cell>
          <cell r="L30" t="e">
            <v>#REF!</v>
          </cell>
          <cell r="M30" t="e">
            <v>#REF!</v>
          </cell>
          <cell r="N30" t="e">
            <v>#REF!</v>
          </cell>
          <cell r="P30" t="e">
            <v>#REF!</v>
          </cell>
          <cell r="Q30" t="e">
            <v>#REF!</v>
          </cell>
          <cell r="R30" t="e">
            <v>#REF!</v>
          </cell>
          <cell r="S30" t="e">
            <v>#REF!</v>
          </cell>
          <cell r="T30" t="e">
            <v>#REF!</v>
          </cell>
          <cell r="U30" t="e">
            <v>#REF!</v>
          </cell>
          <cell r="V30" t="e">
            <v>#REF!</v>
          </cell>
          <cell r="W30" t="e">
            <v>#REF!</v>
          </cell>
          <cell r="X30" t="e">
            <v>#REF!</v>
          </cell>
          <cell r="Y30" t="e">
            <v>#REF!</v>
          </cell>
        </row>
        <row r="31">
          <cell r="F31" t="e">
            <v>#REF!</v>
          </cell>
          <cell r="G31" t="e">
            <v>#REF!</v>
          </cell>
          <cell r="H31" t="e">
            <v>#REF!</v>
          </cell>
          <cell r="I31" t="e">
            <v>#REF!</v>
          </cell>
          <cell r="J31" t="e">
            <v>#REF!</v>
          </cell>
          <cell r="K31" t="e">
            <v>#REF!</v>
          </cell>
          <cell r="L31" t="e">
            <v>#REF!</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row>
        <row r="32">
          <cell r="F32">
            <v>7</v>
          </cell>
          <cell r="G32">
            <v>7</v>
          </cell>
          <cell r="H32">
            <v>7</v>
          </cell>
          <cell r="I32">
            <v>7</v>
          </cell>
          <cell r="J32">
            <v>7</v>
          </cell>
          <cell r="K32">
            <v>7</v>
          </cell>
          <cell r="L32">
            <v>7</v>
          </cell>
          <cell r="M32">
            <v>7</v>
          </cell>
          <cell r="N32">
            <v>7</v>
          </cell>
          <cell r="O32">
            <v>7</v>
          </cell>
          <cell r="P32">
            <v>7</v>
          </cell>
          <cell r="Q32">
            <v>7</v>
          </cell>
          <cell r="R32">
            <v>7</v>
          </cell>
          <cell r="S32">
            <v>7</v>
          </cell>
          <cell r="T32">
            <v>7</v>
          </cell>
          <cell r="U32">
            <v>7</v>
          </cell>
          <cell r="V32">
            <v>7</v>
          </cell>
          <cell r="W32">
            <v>7</v>
          </cell>
          <cell r="X32">
            <v>7</v>
          </cell>
          <cell r="Y32">
            <v>7</v>
          </cell>
        </row>
        <row r="33">
          <cell r="F33" t="e">
            <v>#REF!</v>
          </cell>
          <cell r="G33" t="e">
            <v>#REF!</v>
          </cell>
          <cell r="H33" t="e">
            <v>#REF!</v>
          </cell>
          <cell r="I33" t="e">
            <v>#REF!</v>
          </cell>
          <cell r="J33" t="e">
            <v>#REF!</v>
          </cell>
          <cell r="K33" t="e">
            <v>#REF!</v>
          </cell>
          <cell r="L33" t="e">
            <v>#REF!</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row>
        <row r="34">
          <cell r="F34" t="e">
            <v>#REF!</v>
          </cell>
          <cell r="G34" t="e">
            <v>#REF!</v>
          </cell>
          <cell r="H34" t="e">
            <v>#REF!</v>
          </cell>
          <cell r="I34" t="e">
            <v>#REF!</v>
          </cell>
          <cell r="J34" t="e">
            <v>#REF!</v>
          </cell>
          <cell r="K34" t="e">
            <v>#REF!</v>
          </cell>
          <cell r="L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row>
        <row r="35">
          <cell r="F35">
            <v>7</v>
          </cell>
          <cell r="G35">
            <v>7</v>
          </cell>
          <cell r="H35">
            <v>0</v>
          </cell>
          <cell r="I35">
            <v>7</v>
          </cell>
          <cell r="J35">
            <v>7</v>
          </cell>
          <cell r="K35">
            <v>7</v>
          </cell>
          <cell r="L35">
            <v>7</v>
          </cell>
          <cell r="M35">
            <v>7</v>
          </cell>
          <cell r="N35">
            <v>7</v>
          </cell>
          <cell r="O35">
            <v>7</v>
          </cell>
          <cell r="P35">
            <v>7</v>
          </cell>
          <cell r="Q35">
            <v>7</v>
          </cell>
          <cell r="R35">
            <v>7</v>
          </cell>
          <cell r="S35">
            <v>7</v>
          </cell>
          <cell r="T35">
            <v>7</v>
          </cell>
          <cell r="U35">
            <v>7</v>
          </cell>
          <cell r="V35">
            <v>7</v>
          </cell>
          <cell r="W35">
            <v>7</v>
          </cell>
          <cell r="X35">
            <v>7</v>
          </cell>
          <cell r="Y35">
            <v>7</v>
          </cell>
        </row>
        <row r="36">
          <cell r="F36">
            <v>7</v>
          </cell>
          <cell r="G36">
            <v>7</v>
          </cell>
          <cell r="H36">
            <v>0</v>
          </cell>
          <cell r="I36">
            <v>7</v>
          </cell>
          <cell r="J36">
            <v>7</v>
          </cell>
          <cell r="K36">
            <v>7</v>
          </cell>
          <cell r="L36">
            <v>7</v>
          </cell>
          <cell r="M36">
            <v>7</v>
          </cell>
          <cell r="N36">
            <v>7</v>
          </cell>
          <cell r="O36">
            <v>7</v>
          </cell>
          <cell r="P36">
            <v>7</v>
          </cell>
          <cell r="Q36">
            <v>7</v>
          </cell>
          <cell r="R36">
            <v>7</v>
          </cell>
          <cell r="S36">
            <v>7</v>
          </cell>
          <cell r="T36">
            <v>7</v>
          </cell>
          <cell r="U36">
            <v>7</v>
          </cell>
          <cell r="V36">
            <v>7</v>
          </cell>
          <cell r="W36">
            <v>7</v>
          </cell>
          <cell r="X36">
            <v>7</v>
          </cell>
          <cell r="Y36">
            <v>7</v>
          </cell>
        </row>
        <row r="37">
          <cell r="F37" t="e">
            <v>#REF!</v>
          </cell>
          <cell r="G37" t="e">
            <v>#REF!</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row>
        <row r="38">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row>
        <row r="39">
          <cell r="F39">
            <v>7</v>
          </cell>
          <cell r="G39">
            <v>7</v>
          </cell>
          <cell r="H39">
            <v>7</v>
          </cell>
          <cell r="I39">
            <v>7</v>
          </cell>
          <cell r="J39">
            <v>7</v>
          </cell>
          <cell r="K39">
            <v>7</v>
          </cell>
          <cell r="L39">
            <v>7</v>
          </cell>
          <cell r="M39">
            <v>7</v>
          </cell>
          <cell r="N39">
            <v>7</v>
          </cell>
          <cell r="O39">
            <v>7</v>
          </cell>
          <cell r="P39">
            <v>7</v>
          </cell>
          <cell r="Q39">
            <v>7</v>
          </cell>
          <cell r="R39">
            <v>7</v>
          </cell>
          <cell r="S39">
            <v>7</v>
          </cell>
          <cell r="T39">
            <v>7</v>
          </cell>
          <cell r="U39">
            <v>7</v>
          </cell>
          <cell r="V39">
            <v>7</v>
          </cell>
          <cell r="W39">
            <v>7</v>
          </cell>
          <cell r="X39">
            <v>7</v>
          </cell>
          <cell r="Y39">
            <v>7</v>
          </cell>
        </row>
        <row r="40">
          <cell r="F40" t="e">
            <v>#REF!</v>
          </cell>
          <cell r="G40" t="e">
            <v>#REF!</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row>
        <row r="41">
          <cell r="F41" t="e">
            <v>#REF!</v>
          </cell>
          <cell r="G41" t="e">
            <v>#REF!</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row>
        <row r="42">
          <cell r="F42">
            <v>7</v>
          </cell>
          <cell r="G42">
            <v>7</v>
          </cell>
          <cell r="H42">
            <v>7</v>
          </cell>
          <cell r="I42">
            <v>7</v>
          </cell>
          <cell r="J42">
            <v>7</v>
          </cell>
          <cell r="K42">
            <v>7</v>
          </cell>
          <cell r="L42">
            <v>7</v>
          </cell>
          <cell r="M42">
            <v>7</v>
          </cell>
          <cell r="N42">
            <v>7</v>
          </cell>
          <cell r="O42">
            <v>7</v>
          </cell>
          <cell r="P42">
            <v>7</v>
          </cell>
          <cell r="Q42">
            <v>7</v>
          </cell>
          <cell r="R42">
            <v>7</v>
          </cell>
          <cell r="S42">
            <v>7</v>
          </cell>
          <cell r="T42">
            <v>7</v>
          </cell>
          <cell r="U42">
            <v>7</v>
          </cell>
          <cell r="V42">
            <v>7</v>
          </cell>
          <cell r="W42">
            <v>7</v>
          </cell>
          <cell r="X42">
            <v>7</v>
          </cell>
          <cell r="Y42">
            <v>7</v>
          </cell>
        </row>
        <row r="43">
          <cell r="F43">
            <v>7</v>
          </cell>
          <cell r="G43">
            <v>7</v>
          </cell>
          <cell r="H43">
            <v>7</v>
          </cell>
          <cell r="I43">
            <v>7</v>
          </cell>
          <cell r="J43">
            <v>7</v>
          </cell>
          <cell r="K43">
            <v>7</v>
          </cell>
          <cell r="L43">
            <v>7</v>
          </cell>
          <cell r="M43">
            <v>7</v>
          </cell>
          <cell r="N43">
            <v>7</v>
          </cell>
          <cell r="O43">
            <v>7</v>
          </cell>
          <cell r="P43">
            <v>7</v>
          </cell>
          <cell r="Q43">
            <v>7</v>
          </cell>
          <cell r="R43">
            <v>7</v>
          </cell>
          <cell r="S43">
            <v>7</v>
          </cell>
          <cell r="T43">
            <v>7</v>
          </cell>
          <cell r="U43">
            <v>7</v>
          </cell>
          <cell r="V43">
            <v>7</v>
          </cell>
          <cell r="W43">
            <v>7</v>
          </cell>
          <cell r="X43">
            <v>7</v>
          </cell>
          <cell r="Y43">
            <v>7</v>
          </cell>
        </row>
        <row r="44">
          <cell r="F44" t="e">
            <v>#REF!</v>
          </cell>
          <cell r="G44" t="e">
            <v>#REF!</v>
          </cell>
          <cell r="H44" t="e">
            <v>#REF!</v>
          </cell>
          <cell r="I44" t="e">
            <v>#REF!</v>
          </cell>
          <cell r="J44" t="e">
            <v>#REF!</v>
          </cell>
          <cell r="K44" t="e">
            <v>#REF!</v>
          </cell>
          <cell r="L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row>
        <row r="45">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row>
        <row r="46">
          <cell r="Y46">
            <v>1</v>
          </cell>
        </row>
        <row r="47">
          <cell r="F47" t="e">
            <v>#REF!</v>
          </cell>
          <cell r="G47" t="e">
            <v>#REF!</v>
          </cell>
          <cell r="H47" t="e">
            <v>#REF!</v>
          </cell>
          <cell r="I47" t="e">
            <v>#REF!</v>
          </cell>
          <cell r="J47" t="e">
            <v>#REF!</v>
          </cell>
          <cell r="K47" t="e">
            <v>#REF!</v>
          </cell>
          <cell r="L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row>
        <row r="48">
          <cell r="F48" t="e">
            <v>#REF!</v>
          </cell>
          <cell r="G48" t="e">
            <v>#REF!</v>
          </cell>
          <cell r="H48" t="e">
            <v>#REF!</v>
          </cell>
          <cell r="I48" t="e">
            <v>#REF!</v>
          </cell>
          <cell r="J48" t="e">
            <v>#REF!</v>
          </cell>
          <cell r="K48" t="e">
            <v>#REF!</v>
          </cell>
          <cell r="L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7</v>
          </cell>
          <cell r="V49">
            <v>7</v>
          </cell>
          <cell r="W49">
            <v>7</v>
          </cell>
          <cell r="X49">
            <v>7</v>
          </cell>
          <cell r="Y49">
            <v>7</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7</v>
          </cell>
          <cell r="V50">
            <v>7</v>
          </cell>
          <cell r="W50">
            <v>7</v>
          </cell>
          <cell r="X50">
            <v>7</v>
          </cell>
          <cell r="Y50">
            <v>7</v>
          </cell>
        </row>
        <row r="51">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row>
        <row r="52">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row>
        <row r="53">
          <cell r="F53">
            <v>7</v>
          </cell>
          <cell r="G53">
            <v>7</v>
          </cell>
          <cell r="H53">
            <v>7</v>
          </cell>
          <cell r="I53">
            <v>7</v>
          </cell>
          <cell r="J53">
            <v>7</v>
          </cell>
          <cell r="K53">
            <v>7</v>
          </cell>
          <cell r="L53">
            <v>7</v>
          </cell>
          <cell r="M53">
            <v>7</v>
          </cell>
          <cell r="N53">
            <v>7</v>
          </cell>
          <cell r="O53">
            <v>7</v>
          </cell>
          <cell r="P53">
            <v>7</v>
          </cell>
          <cell r="Q53">
            <v>7</v>
          </cell>
          <cell r="R53">
            <v>7</v>
          </cell>
          <cell r="S53">
            <v>7</v>
          </cell>
          <cell r="T53">
            <v>7</v>
          </cell>
          <cell r="U53">
            <v>7</v>
          </cell>
          <cell r="V53">
            <v>7</v>
          </cell>
          <cell r="W53">
            <v>7</v>
          </cell>
          <cell r="X53">
            <v>7</v>
          </cell>
          <cell r="Y53">
            <v>7</v>
          </cell>
        </row>
        <row r="54">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row>
        <row r="55">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row>
        <row r="56">
          <cell r="F56">
            <v>7</v>
          </cell>
          <cell r="G56">
            <v>7</v>
          </cell>
          <cell r="H56">
            <v>7</v>
          </cell>
          <cell r="I56">
            <v>7</v>
          </cell>
          <cell r="J56">
            <v>7</v>
          </cell>
          <cell r="K56">
            <v>7</v>
          </cell>
          <cell r="L56">
            <v>7</v>
          </cell>
          <cell r="M56">
            <v>7</v>
          </cell>
          <cell r="N56">
            <v>7</v>
          </cell>
          <cell r="O56">
            <v>7</v>
          </cell>
          <cell r="P56">
            <v>7</v>
          </cell>
          <cell r="Q56">
            <v>7</v>
          </cell>
          <cell r="R56">
            <v>7</v>
          </cell>
          <cell r="S56">
            <v>7</v>
          </cell>
          <cell r="T56">
            <v>7</v>
          </cell>
          <cell r="U56">
            <v>7</v>
          </cell>
          <cell r="V56">
            <v>7</v>
          </cell>
          <cell r="W56">
            <v>7</v>
          </cell>
          <cell r="X56">
            <v>7</v>
          </cell>
          <cell r="Y56">
            <v>7</v>
          </cell>
        </row>
        <row r="57">
          <cell r="F57">
            <v>7</v>
          </cell>
          <cell r="G57">
            <v>7</v>
          </cell>
          <cell r="H57">
            <v>7</v>
          </cell>
          <cell r="I57">
            <v>7</v>
          </cell>
          <cell r="J57">
            <v>7</v>
          </cell>
          <cell r="K57">
            <v>7</v>
          </cell>
          <cell r="L57">
            <v>7</v>
          </cell>
          <cell r="M57">
            <v>7</v>
          </cell>
          <cell r="N57">
            <v>7</v>
          </cell>
          <cell r="O57">
            <v>7</v>
          </cell>
          <cell r="P57">
            <v>7</v>
          </cell>
          <cell r="Q57">
            <v>7</v>
          </cell>
          <cell r="R57">
            <v>7</v>
          </cell>
          <cell r="S57">
            <v>7</v>
          </cell>
          <cell r="T57">
            <v>7</v>
          </cell>
          <cell r="U57">
            <v>7</v>
          </cell>
          <cell r="V57">
            <v>7</v>
          </cell>
          <cell r="W57">
            <v>7</v>
          </cell>
          <cell r="X57">
            <v>7</v>
          </cell>
          <cell r="Y57">
            <v>7</v>
          </cell>
        </row>
        <row r="58">
          <cell r="F58" t="e">
            <v>#REF!</v>
          </cell>
          <cell r="G58" t="e">
            <v>#REF!</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row>
        <row r="59">
          <cell r="F59" t="e">
            <v>#REF!</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row>
        <row r="67">
          <cell r="F67">
            <v>0</v>
          </cell>
          <cell r="G67">
            <v>0</v>
          </cell>
          <cell r="H67">
            <v>14</v>
          </cell>
          <cell r="I67">
            <v>14</v>
          </cell>
          <cell r="J67">
            <v>14</v>
          </cell>
          <cell r="K67">
            <v>14</v>
          </cell>
          <cell r="L67">
            <v>14</v>
          </cell>
          <cell r="M67">
            <v>14</v>
          </cell>
          <cell r="N67">
            <v>14</v>
          </cell>
          <cell r="O67">
            <v>14</v>
          </cell>
          <cell r="P67">
            <v>14</v>
          </cell>
          <cell r="Q67">
            <v>14</v>
          </cell>
          <cell r="R67">
            <v>14</v>
          </cell>
          <cell r="S67">
            <v>14</v>
          </cell>
          <cell r="T67">
            <v>14</v>
          </cell>
          <cell r="U67">
            <v>14</v>
          </cell>
          <cell r="V67">
            <v>14</v>
          </cell>
          <cell r="W67">
            <v>14</v>
          </cell>
          <cell r="X67">
            <v>14</v>
          </cell>
          <cell r="Y67">
            <v>14</v>
          </cell>
        </row>
        <row r="68">
          <cell r="F68" t="e">
            <v>#REF!</v>
          </cell>
          <cell r="G68" t="e">
            <v>#REF!</v>
          </cell>
          <cell r="H68" t="e">
            <v>#REF!</v>
          </cell>
          <cell r="I68" t="e">
            <v>#REF!</v>
          </cell>
          <cell r="J68" t="e">
            <v>#REF!</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row>
        <row r="69">
          <cell r="F69" t="e">
            <v>#REF!</v>
          </cell>
          <cell r="G69" t="e">
            <v>#REF!</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row>
        <row r="70">
          <cell r="F70">
            <v>0</v>
          </cell>
          <cell r="G70">
            <v>0</v>
          </cell>
          <cell r="H70">
            <v>7</v>
          </cell>
          <cell r="I70">
            <v>12</v>
          </cell>
          <cell r="J70">
            <v>14</v>
          </cell>
          <cell r="K70">
            <v>14</v>
          </cell>
          <cell r="L70">
            <v>14</v>
          </cell>
          <cell r="M70">
            <v>14</v>
          </cell>
          <cell r="N70">
            <v>14</v>
          </cell>
          <cell r="P70">
            <v>14</v>
          </cell>
          <cell r="Q70">
            <v>14</v>
          </cell>
          <cell r="R70">
            <v>14</v>
          </cell>
          <cell r="S70">
            <v>14</v>
          </cell>
          <cell r="T70">
            <v>14</v>
          </cell>
          <cell r="U70">
            <v>14</v>
          </cell>
          <cell r="V70">
            <v>14</v>
          </cell>
          <cell r="W70">
            <v>14</v>
          </cell>
          <cell r="X70">
            <v>14</v>
          </cell>
          <cell r="Y70">
            <v>14</v>
          </cell>
        </row>
        <row r="71">
          <cell r="F71">
            <v>0</v>
          </cell>
          <cell r="G71">
            <v>0</v>
          </cell>
          <cell r="H71">
            <v>7</v>
          </cell>
          <cell r="I71">
            <v>12</v>
          </cell>
          <cell r="J71">
            <v>14</v>
          </cell>
          <cell r="K71">
            <v>14</v>
          </cell>
          <cell r="L71">
            <v>14</v>
          </cell>
          <cell r="M71">
            <v>14</v>
          </cell>
          <cell r="N71">
            <v>14</v>
          </cell>
          <cell r="O71">
            <v>14</v>
          </cell>
          <cell r="P71">
            <v>14</v>
          </cell>
          <cell r="Q71">
            <v>14</v>
          </cell>
          <cell r="R71">
            <v>14</v>
          </cell>
          <cell r="S71">
            <v>14</v>
          </cell>
          <cell r="T71">
            <v>14</v>
          </cell>
          <cell r="U71">
            <v>14</v>
          </cell>
          <cell r="V71">
            <v>14</v>
          </cell>
          <cell r="W71">
            <v>14</v>
          </cell>
          <cell r="X71">
            <v>14</v>
          </cell>
          <cell r="Y71">
            <v>14</v>
          </cell>
        </row>
        <row r="72">
          <cell r="F72" t="e">
            <v>#REF!</v>
          </cell>
          <cell r="G72" t="e">
            <v>#REF!</v>
          </cell>
          <cell r="H72" t="e">
            <v>#REF!</v>
          </cell>
          <cell r="I72" t="e">
            <v>#REF!</v>
          </cell>
          <cell r="J72" t="e">
            <v>#REF!</v>
          </cell>
          <cell r="K72" t="e">
            <v>#REF!</v>
          </cell>
          <cell r="L72" t="e">
            <v>#REF!</v>
          </cell>
          <cell r="M72" t="e">
            <v>#REF!</v>
          </cell>
          <cell r="N72" t="e">
            <v>#REF!</v>
          </cell>
          <cell r="P72" t="e">
            <v>#REF!</v>
          </cell>
          <cell r="Q72" t="e">
            <v>#REF!</v>
          </cell>
          <cell r="R72" t="e">
            <v>#REF!</v>
          </cell>
          <cell r="S72" t="e">
            <v>#REF!</v>
          </cell>
          <cell r="T72" t="e">
            <v>#REF!</v>
          </cell>
          <cell r="U72" t="e">
            <v>#REF!</v>
          </cell>
          <cell r="V72" t="e">
            <v>#REF!</v>
          </cell>
          <cell r="W72" t="e">
            <v>#REF!</v>
          </cell>
          <cell r="X72" t="e">
            <v>#REF!</v>
          </cell>
          <cell r="Y72" t="e">
            <v>#REF!</v>
          </cell>
        </row>
        <row r="73">
          <cell r="F73" t="e">
            <v>#REF!</v>
          </cell>
          <cell r="G73" t="e">
            <v>#REF!</v>
          </cell>
          <cell r="H73" t="e">
            <v>#REF!</v>
          </cell>
          <cell r="I73" t="e">
            <v>#REF!</v>
          </cell>
          <cell r="J73" t="e">
            <v>#REF!</v>
          </cell>
          <cell r="K73" t="e">
            <v>#REF!</v>
          </cell>
          <cell r="L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row>
        <row r="74">
          <cell r="F74">
            <v>0</v>
          </cell>
          <cell r="G74">
            <v>0</v>
          </cell>
          <cell r="H74">
            <v>14</v>
          </cell>
          <cell r="I74">
            <v>14</v>
          </cell>
          <cell r="J74">
            <v>14</v>
          </cell>
          <cell r="K74">
            <v>14</v>
          </cell>
          <cell r="L74">
            <v>14</v>
          </cell>
          <cell r="M74">
            <v>14</v>
          </cell>
          <cell r="N74">
            <v>14</v>
          </cell>
          <cell r="O74">
            <v>14</v>
          </cell>
          <cell r="P74">
            <v>14</v>
          </cell>
          <cell r="Q74">
            <v>14</v>
          </cell>
          <cell r="R74">
            <v>14</v>
          </cell>
          <cell r="S74">
            <v>14</v>
          </cell>
          <cell r="T74">
            <v>14</v>
          </cell>
          <cell r="U74">
            <v>14</v>
          </cell>
          <cell r="V74">
            <v>14</v>
          </cell>
          <cell r="W74">
            <v>14</v>
          </cell>
          <cell r="X74">
            <v>14</v>
          </cell>
          <cell r="Y74">
            <v>14</v>
          </cell>
        </row>
        <row r="75">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row>
        <row r="76">
          <cell r="F76" t="e">
            <v>#REF!</v>
          </cell>
          <cell r="G76" t="e">
            <v>#REF!</v>
          </cell>
          <cell r="H76" t="e">
            <v>#REF!</v>
          </cell>
          <cell r="I76" t="e">
            <v>#REF!</v>
          </cell>
          <cell r="J76" t="e">
            <v>#REF!</v>
          </cell>
          <cell r="K76" t="e">
            <v>#REF!</v>
          </cell>
          <cell r="L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row>
        <row r="77">
          <cell r="F77">
            <v>0</v>
          </cell>
          <cell r="G77">
            <v>0</v>
          </cell>
          <cell r="H77">
            <v>0</v>
          </cell>
          <cell r="I77">
            <v>0</v>
          </cell>
          <cell r="J77">
            <v>0</v>
          </cell>
          <cell r="K77">
            <v>0</v>
          </cell>
          <cell r="L77">
            <v>3</v>
          </cell>
          <cell r="M77">
            <v>7</v>
          </cell>
          <cell r="N77">
            <v>7</v>
          </cell>
          <cell r="O77">
            <v>7</v>
          </cell>
          <cell r="P77">
            <v>7</v>
          </cell>
          <cell r="Q77">
            <v>14</v>
          </cell>
          <cell r="R77">
            <v>14</v>
          </cell>
          <cell r="S77">
            <v>14</v>
          </cell>
          <cell r="T77">
            <v>14</v>
          </cell>
          <cell r="U77">
            <v>14</v>
          </cell>
          <cell r="V77">
            <v>14</v>
          </cell>
          <cell r="W77">
            <v>14</v>
          </cell>
          <cell r="X77">
            <v>14</v>
          </cell>
          <cell r="Y77">
            <v>14</v>
          </cell>
        </row>
        <row r="78">
          <cell r="F78">
            <v>0</v>
          </cell>
          <cell r="G78">
            <v>0</v>
          </cell>
          <cell r="H78">
            <v>0</v>
          </cell>
          <cell r="I78">
            <v>0</v>
          </cell>
          <cell r="J78">
            <v>0</v>
          </cell>
          <cell r="K78">
            <v>0</v>
          </cell>
          <cell r="L78">
            <v>3</v>
          </cell>
          <cell r="M78">
            <v>7</v>
          </cell>
          <cell r="N78">
            <v>7</v>
          </cell>
          <cell r="O78">
            <v>7</v>
          </cell>
          <cell r="P78">
            <v>7</v>
          </cell>
          <cell r="Q78">
            <v>14</v>
          </cell>
          <cell r="R78">
            <v>14</v>
          </cell>
          <cell r="S78">
            <v>14</v>
          </cell>
          <cell r="T78">
            <v>14</v>
          </cell>
          <cell r="U78">
            <v>14</v>
          </cell>
          <cell r="V78">
            <v>14</v>
          </cell>
          <cell r="W78">
            <v>14</v>
          </cell>
          <cell r="X78">
            <v>14</v>
          </cell>
          <cell r="Y78">
            <v>14</v>
          </cell>
        </row>
        <row r="79">
          <cell r="F79" t="e">
            <v>#REF!</v>
          </cell>
          <cell r="G79" t="e">
            <v>#REF!</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row>
        <row r="80">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row>
        <row r="81">
          <cell r="H81">
            <v>21</v>
          </cell>
          <cell r="I81">
            <v>15</v>
          </cell>
        </row>
        <row r="82">
          <cell r="F82" t="e">
            <v>#REF!</v>
          </cell>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row>
        <row r="83">
          <cell r="F83" t="e">
            <v>#REF!</v>
          </cell>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row>
        <row r="84">
          <cell r="F84">
            <v>0</v>
          </cell>
          <cell r="G84">
            <v>0</v>
          </cell>
          <cell r="H84">
            <v>0</v>
          </cell>
          <cell r="I84">
            <v>0</v>
          </cell>
          <cell r="J84">
            <v>0</v>
          </cell>
          <cell r="K84">
            <v>3</v>
          </cell>
          <cell r="L84">
            <v>2</v>
          </cell>
          <cell r="M84">
            <v>2</v>
          </cell>
          <cell r="N84">
            <v>0</v>
          </cell>
          <cell r="O84">
            <v>0</v>
          </cell>
          <cell r="P84">
            <v>0</v>
          </cell>
          <cell r="Q84">
            <v>0</v>
          </cell>
          <cell r="R84">
            <v>0</v>
          </cell>
          <cell r="S84">
            <v>0</v>
          </cell>
          <cell r="T84">
            <v>0</v>
          </cell>
          <cell r="U84">
            <v>0</v>
          </cell>
          <cell r="V84">
            <v>0</v>
          </cell>
          <cell r="W84">
            <v>0</v>
          </cell>
          <cell r="X84">
            <v>0</v>
          </cell>
          <cell r="Y84">
            <v>0</v>
          </cell>
        </row>
        <row r="85">
          <cell r="F85">
            <v>0</v>
          </cell>
          <cell r="G85">
            <v>0</v>
          </cell>
          <cell r="H85">
            <v>0</v>
          </cell>
          <cell r="I85">
            <v>0</v>
          </cell>
          <cell r="J85">
            <v>0</v>
          </cell>
          <cell r="K85">
            <v>3</v>
          </cell>
          <cell r="L85">
            <v>2</v>
          </cell>
          <cell r="M85">
            <v>2</v>
          </cell>
          <cell r="N85">
            <v>0</v>
          </cell>
          <cell r="O85">
            <v>0</v>
          </cell>
          <cell r="P85">
            <v>0</v>
          </cell>
          <cell r="Q85">
            <v>0</v>
          </cell>
          <cell r="R85">
            <v>0</v>
          </cell>
          <cell r="S85">
            <v>0</v>
          </cell>
          <cell r="T85">
            <v>0</v>
          </cell>
          <cell r="U85">
            <v>0</v>
          </cell>
          <cell r="V85">
            <v>0</v>
          </cell>
          <cell r="W85">
            <v>0</v>
          </cell>
          <cell r="X85">
            <v>0</v>
          </cell>
          <cell r="Y85">
            <v>0</v>
          </cell>
        </row>
        <row r="86">
          <cell r="F86" t="e">
            <v>#REF!</v>
          </cell>
          <cell r="G86" t="e">
            <v>#REF!</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row>
        <row r="87">
          <cell r="F87" t="e">
            <v>#REF!</v>
          </cell>
          <cell r="G87" t="e">
            <v>#REF!</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row>
        <row r="88">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row>
        <row r="89">
          <cell r="F89" t="e">
            <v>#REF!</v>
          </cell>
          <cell r="G89" t="e">
            <v>#REF!</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row>
        <row r="90">
          <cell r="F90" t="e">
            <v>#REF!</v>
          </cell>
          <cell r="G90" t="e">
            <v>#REF!</v>
          </cell>
          <cell r="H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row>
        <row r="91">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1</v>
          </cell>
          <cell r="X91">
            <v>1</v>
          </cell>
          <cell r="Y91">
            <v>0</v>
          </cell>
        </row>
        <row r="92">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1</v>
          </cell>
          <cell r="X92">
            <v>1</v>
          </cell>
          <cell r="Y92">
            <v>0</v>
          </cell>
        </row>
        <row r="93">
          <cell r="F93" t="e">
            <v>#REF!</v>
          </cell>
          <cell r="G93" t="e">
            <v>#REF!</v>
          </cell>
          <cell r="H93" t="e">
            <v>#REF!</v>
          </cell>
          <cell r="I93" t="e">
            <v>#REF!</v>
          </cell>
          <cell r="J93" t="e">
            <v>#REF!</v>
          </cell>
          <cell r="K93" t="e">
            <v>#REF!</v>
          </cell>
          <cell r="L93" t="e">
            <v>#REF!</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row>
        <row r="94">
          <cell r="F94" t="e">
            <v>#REF!</v>
          </cell>
          <cell r="G94" t="e">
            <v>#REF!</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row>
        <row r="95">
          <cell r="I95">
            <v>3</v>
          </cell>
          <cell r="J95">
            <v>3</v>
          </cell>
          <cell r="K95">
            <v>3</v>
          </cell>
          <cell r="L95">
            <v>3</v>
          </cell>
          <cell r="M95">
            <v>3</v>
          </cell>
          <cell r="N95">
            <v>3</v>
          </cell>
          <cell r="O95">
            <v>3</v>
          </cell>
          <cell r="P95">
            <v>3</v>
          </cell>
          <cell r="Q95">
            <v>3</v>
          </cell>
          <cell r="R95">
            <v>3</v>
          </cell>
          <cell r="S95">
            <v>3</v>
          </cell>
          <cell r="T95">
            <v>3</v>
          </cell>
          <cell r="U95">
            <v>3</v>
          </cell>
          <cell r="V95">
            <v>3</v>
          </cell>
          <cell r="W95">
            <v>3</v>
          </cell>
          <cell r="X95">
            <v>3</v>
          </cell>
          <cell r="Y95">
            <v>3</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row>
        <row r="97">
          <cell r="F97" t="e">
            <v>#REF!</v>
          </cell>
          <cell r="G97" t="e">
            <v>#REF!</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row>
        <row r="98">
          <cell r="F98">
            <v>0</v>
          </cell>
          <cell r="G98">
            <v>0</v>
          </cell>
          <cell r="H98">
            <v>0</v>
          </cell>
          <cell r="I98">
            <v>1</v>
          </cell>
          <cell r="J98">
            <v>0</v>
          </cell>
          <cell r="K98">
            <v>1</v>
          </cell>
          <cell r="L98">
            <v>1</v>
          </cell>
          <cell r="M98">
            <v>1</v>
          </cell>
          <cell r="N98">
            <v>1</v>
          </cell>
          <cell r="O98">
            <v>1</v>
          </cell>
          <cell r="P98">
            <v>1</v>
          </cell>
          <cell r="Q98">
            <v>0</v>
          </cell>
          <cell r="R98">
            <v>1</v>
          </cell>
          <cell r="S98">
            <v>1</v>
          </cell>
          <cell r="T98">
            <v>1</v>
          </cell>
          <cell r="U98">
            <v>1</v>
          </cell>
          <cell r="V98">
            <v>0</v>
          </cell>
          <cell r="W98">
            <v>0</v>
          </cell>
          <cell r="X98">
            <v>4</v>
          </cell>
          <cell r="Y98">
            <v>4</v>
          </cell>
        </row>
        <row r="99">
          <cell r="F99">
            <v>0</v>
          </cell>
          <cell r="G99">
            <v>0</v>
          </cell>
          <cell r="H99">
            <v>0</v>
          </cell>
          <cell r="I99">
            <v>1</v>
          </cell>
          <cell r="J99">
            <v>0</v>
          </cell>
          <cell r="K99">
            <v>1</v>
          </cell>
          <cell r="L99">
            <v>1</v>
          </cell>
          <cell r="M99">
            <v>1</v>
          </cell>
          <cell r="N99">
            <v>1</v>
          </cell>
          <cell r="O99">
            <v>1</v>
          </cell>
          <cell r="P99">
            <v>1</v>
          </cell>
          <cell r="Q99">
            <v>0</v>
          </cell>
          <cell r="R99">
            <v>1</v>
          </cell>
          <cell r="S99">
            <v>1</v>
          </cell>
          <cell r="T99">
            <v>1</v>
          </cell>
          <cell r="U99">
            <v>1</v>
          </cell>
          <cell r="V99">
            <v>0</v>
          </cell>
          <cell r="W99">
            <v>0</v>
          </cell>
          <cell r="X99">
            <v>4</v>
          </cell>
          <cell r="Y99">
            <v>4</v>
          </cell>
        </row>
        <row r="100">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row>
        <row r="101">
          <cell r="F101" t="e">
            <v>#REF!</v>
          </cell>
          <cell r="G101" t="e">
            <v>#REF!</v>
          </cell>
          <cell r="H101" t="e">
            <v>#REF!</v>
          </cell>
          <cell r="I101" t="e">
            <v>#REF!</v>
          </cell>
          <cell r="J101" t="e">
            <v>#REF!</v>
          </cell>
          <cell r="K101" t="e">
            <v>#REF!</v>
          </cell>
          <cell r="L101" t="e">
            <v>#REF!</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row>
        <row r="102">
          <cell r="H102">
            <v>1</v>
          </cell>
          <cell r="J102">
            <v>1</v>
          </cell>
          <cell r="M102">
            <v>1</v>
          </cell>
          <cell r="O102">
            <v>1</v>
          </cell>
          <cell r="R102">
            <v>1</v>
          </cell>
          <cell r="T102">
            <v>1</v>
          </cell>
          <cell r="W102">
            <v>1</v>
          </cell>
        </row>
        <row r="103">
          <cell r="F103" t="e">
            <v>#REF!</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row>
        <row r="104">
          <cell r="F104" t="e">
            <v>#REF!</v>
          </cell>
          <cell r="G104" t="e">
            <v>#REF!</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row>
        <row r="108">
          <cell r="F108" t="e">
            <v>#REF!</v>
          </cell>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row>
        <row r="109">
          <cell r="F109">
            <v>7</v>
          </cell>
          <cell r="G109">
            <v>7</v>
          </cell>
          <cell r="H109">
            <v>7</v>
          </cell>
          <cell r="I109">
            <v>7</v>
          </cell>
          <cell r="J109">
            <v>7</v>
          </cell>
          <cell r="K109">
            <v>7</v>
          </cell>
          <cell r="L109">
            <v>7</v>
          </cell>
          <cell r="M109">
            <v>7</v>
          </cell>
          <cell r="N109">
            <v>7</v>
          </cell>
          <cell r="O109">
            <v>7</v>
          </cell>
          <cell r="P109">
            <v>7</v>
          </cell>
          <cell r="Q109">
            <v>7</v>
          </cell>
          <cell r="R109">
            <v>7</v>
          </cell>
          <cell r="S109">
            <v>7</v>
          </cell>
          <cell r="T109">
            <v>7</v>
          </cell>
          <cell r="U109">
            <v>7</v>
          </cell>
          <cell r="V109">
            <v>7</v>
          </cell>
          <cell r="W109">
            <v>7</v>
          </cell>
          <cell r="X109">
            <v>7</v>
          </cell>
          <cell r="Y109">
            <v>7</v>
          </cell>
        </row>
        <row r="110">
          <cell r="F110" t="e">
            <v>#REF!</v>
          </cell>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row>
        <row r="111">
          <cell r="F111" t="e">
            <v>#REF!</v>
          </cell>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row>
        <row r="112">
          <cell r="F112">
            <v>1.1666666666666667</v>
          </cell>
          <cell r="G112">
            <v>7</v>
          </cell>
          <cell r="H112">
            <v>7</v>
          </cell>
          <cell r="I112">
            <v>7</v>
          </cell>
          <cell r="J112">
            <v>7</v>
          </cell>
          <cell r="K112">
            <v>7</v>
          </cell>
          <cell r="L112">
            <v>7</v>
          </cell>
          <cell r="M112">
            <v>7</v>
          </cell>
          <cell r="N112">
            <v>7</v>
          </cell>
          <cell r="O112">
            <v>7</v>
          </cell>
          <cell r="P112">
            <v>7</v>
          </cell>
          <cell r="Q112">
            <v>7</v>
          </cell>
          <cell r="R112">
            <v>7</v>
          </cell>
          <cell r="S112">
            <v>7</v>
          </cell>
          <cell r="T112">
            <v>7</v>
          </cell>
          <cell r="U112">
            <v>7</v>
          </cell>
          <cell r="V112">
            <v>7</v>
          </cell>
          <cell r="W112">
            <v>7</v>
          </cell>
          <cell r="X112">
            <v>7</v>
          </cell>
          <cell r="Y112">
            <v>7</v>
          </cell>
        </row>
        <row r="113">
          <cell r="F113">
            <v>1.1666666666666667</v>
          </cell>
          <cell r="G113">
            <v>7</v>
          </cell>
          <cell r="H113">
            <v>7</v>
          </cell>
          <cell r="I113">
            <v>7</v>
          </cell>
          <cell r="J113">
            <v>7</v>
          </cell>
          <cell r="K113">
            <v>7</v>
          </cell>
          <cell r="L113">
            <v>7</v>
          </cell>
          <cell r="M113">
            <v>7</v>
          </cell>
          <cell r="N113">
            <v>7</v>
          </cell>
          <cell r="O113">
            <v>7</v>
          </cell>
          <cell r="P113">
            <v>7</v>
          </cell>
          <cell r="Q113">
            <v>7</v>
          </cell>
          <cell r="R113">
            <v>7</v>
          </cell>
          <cell r="S113">
            <v>7</v>
          </cell>
          <cell r="T113">
            <v>7</v>
          </cell>
          <cell r="U113">
            <v>7</v>
          </cell>
          <cell r="V113">
            <v>7</v>
          </cell>
          <cell r="W113">
            <v>7</v>
          </cell>
          <cell r="X113">
            <v>7</v>
          </cell>
          <cell r="Y113">
            <v>7</v>
          </cell>
        </row>
        <row r="114">
          <cell r="F114" t="e">
            <v>#REF!</v>
          </cell>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row>
        <row r="115">
          <cell r="F115" t="e">
            <v>#REF!</v>
          </cell>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row>
        <row r="116">
          <cell r="F116">
            <v>7</v>
          </cell>
          <cell r="G116">
            <v>7</v>
          </cell>
          <cell r="H116">
            <v>7</v>
          </cell>
          <cell r="I116">
            <v>7</v>
          </cell>
          <cell r="J116">
            <v>7</v>
          </cell>
          <cell r="K116">
            <v>7</v>
          </cell>
          <cell r="L116">
            <v>7</v>
          </cell>
          <cell r="M116">
            <v>7</v>
          </cell>
          <cell r="N116">
            <v>7</v>
          </cell>
          <cell r="O116">
            <v>7</v>
          </cell>
          <cell r="P116">
            <v>7</v>
          </cell>
          <cell r="Q116">
            <v>7</v>
          </cell>
          <cell r="R116">
            <v>7</v>
          </cell>
          <cell r="S116">
            <v>7</v>
          </cell>
          <cell r="T116">
            <v>7</v>
          </cell>
          <cell r="U116">
            <v>7</v>
          </cell>
          <cell r="V116">
            <v>7</v>
          </cell>
          <cell r="W116">
            <v>7</v>
          </cell>
          <cell r="X116">
            <v>7</v>
          </cell>
          <cell r="Y116">
            <v>7</v>
          </cell>
        </row>
        <row r="117">
          <cell r="F117" t="e">
            <v>#REF!</v>
          </cell>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row>
        <row r="118">
          <cell r="F118" t="e">
            <v>#REF!</v>
          </cell>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row>
        <row r="119">
          <cell r="F119">
            <v>3.5</v>
          </cell>
          <cell r="G119">
            <v>0</v>
          </cell>
          <cell r="H119">
            <v>7</v>
          </cell>
          <cell r="I119">
            <v>7</v>
          </cell>
          <cell r="J119">
            <v>7</v>
          </cell>
          <cell r="K119">
            <v>7</v>
          </cell>
          <cell r="L119">
            <v>7</v>
          </cell>
          <cell r="M119">
            <v>7</v>
          </cell>
          <cell r="N119">
            <v>7</v>
          </cell>
          <cell r="O119">
            <v>7</v>
          </cell>
          <cell r="P119">
            <v>7</v>
          </cell>
          <cell r="Q119">
            <v>7</v>
          </cell>
          <cell r="R119">
            <v>7</v>
          </cell>
          <cell r="S119">
            <v>7</v>
          </cell>
          <cell r="T119">
            <v>7</v>
          </cell>
          <cell r="U119">
            <v>7</v>
          </cell>
          <cell r="V119">
            <v>7</v>
          </cell>
          <cell r="W119">
            <v>7</v>
          </cell>
          <cell r="X119">
            <v>7</v>
          </cell>
          <cell r="Y119">
            <v>7</v>
          </cell>
        </row>
        <row r="120">
          <cell r="F120">
            <v>3.5</v>
          </cell>
          <cell r="G120">
            <v>0</v>
          </cell>
          <cell r="H120">
            <v>7</v>
          </cell>
          <cell r="I120">
            <v>7</v>
          </cell>
          <cell r="J120">
            <v>7</v>
          </cell>
          <cell r="K120">
            <v>7</v>
          </cell>
          <cell r="L120">
            <v>7</v>
          </cell>
          <cell r="M120">
            <v>7</v>
          </cell>
          <cell r="N120">
            <v>7</v>
          </cell>
          <cell r="O120">
            <v>7</v>
          </cell>
          <cell r="P120">
            <v>7</v>
          </cell>
          <cell r="Q120">
            <v>7</v>
          </cell>
          <cell r="R120">
            <v>7</v>
          </cell>
          <cell r="S120">
            <v>7</v>
          </cell>
          <cell r="T120">
            <v>7</v>
          </cell>
          <cell r="U120">
            <v>7</v>
          </cell>
          <cell r="V120">
            <v>7</v>
          </cell>
          <cell r="W120">
            <v>7</v>
          </cell>
          <cell r="X120">
            <v>7</v>
          </cell>
          <cell r="Y120">
            <v>7</v>
          </cell>
        </row>
        <row r="121">
          <cell r="F121" t="e">
            <v>#REF!</v>
          </cell>
          <cell r="G121" t="e">
            <v>#REF!</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row>
        <row r="122">
          <cell r="F122" t="e">
            <v>#REF!</v>
          </cell>
          <cell r="G122" t="e">
            <v>#REF!</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row>
        <row r="123">
          <cell r="F123">
            <v>7</v>
          </cell>
          <cell r="G123">
            <v>7</v>
          </cell>
          <cell r="H123">
            <v>7</v>
          </cell>
          <cell r="I123">
            <v>7</v>
          </cell>
          <cell r="J123">
            <v>7</v>
          </cell>
          <cell r="K123">
            <v>7</v>
          </cell>
          <cell r="L123">
            <v>7</v>
          </cell>
          <cell r="M123">
            <v>7</v>
          </cell>
          <cell r="N123">
            <v>7</v>
          </cell>
          <cell r="O123">
            <v>7</v>
          </cell>
          <cell r="P123">
            <v>7</v>
          </cell>
          <cell r="Q123">
            <v>7</v>
          </cell>
          <cell r="R123">
            <v>7</v>
          </cell>
          <cell r="S123">
            <v>7</v>
          </cell>
          <cell r="T123">
            <v>7</v>
          </cell>
          <cell r="U123">
            <v>7</v>
          </cell>
          <cell r="V123">
            <v>7</v>
          </cell>
          <cell r="W123">
            <v>7</v>
          </cell>
          <cell r="X123">
            <v>7</v>
          </cell>
          <cell r="Y123">
            <v>7</v>
          </cell>
        </row>
        <row r="124">
          <cell r="F124" t="e">
            <v>#REF!</v>
          </cell>
          <cell r="G124" t="e">
            <v>#REF!</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row>
        <row r="125">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row>
        <row r="126">
          <cell r="F126">
            <v>7</v>
          </cell>
          <cell r="G126">
            <v>7</v>
          </cell>
          <cell r="H126">
            <v>7</v>
          </cell>
          <cell r="I126">
            <v>7</v>
          </cell>
          <cell r="J126">
            <v>7</v>
          </cell>
          <cell r="K126">
            <v>7</v>
          </cell>
          <cell r="L126">
            <v>7</v>
          </cell>
          <cell r="M126">
            <v>7</v>
          </cell>
          <cell r="N126">
            <v>7</v>
          </cell>
          <cell r="O126">
            <v>7</v>
          </cell>
          <cell r="P126">
            <v>7</v>
          </cell>
          <cell r="Q126">
            <v>7</v>
          </cell>
          <cell r="R126">
            <v>7</v>
          </cell>
          <cell r="S126">
            <v>7</v>
          </cell>
          <cell r="T126">
            <v>7</v>
          </cell>
          <cell r="U126">
            <v>7</v>
          </cell>
          <cell r="V126">
            <v>7</v>
          </cell>
          <cell r="W126">
            <v>7</v>
          </cell>
          <cell r="X126">
            <v>7</v>
          </cell>
          <cell r="Y126">
            <v>7</v>
          </cell>
        </row>
        <row r="127">
          <cell r="F127">
            <v>7</v>
          </cell>
          <cell r="G127">
            <v>7</v>
          </cell>
          <cell r="H127">
            <v>7</v>
          </cell>
          <cell r="I127">
            <v>7</v>
          </cell>
          <cell r="J127">
            <v>7</v>
          </cell>
          <cell r="K127">
            <v>7</v>
          </cell>
          <cell r="L127">
            <v>7</v>
          </cell>
          <cell r="M127">
            <v>7</v>
          </cell>
          <cell r="N127">
            <v>7</v>
          </cell>
          <cell r="O127">
            <v>7</v>
          </cell>
          <cell r="P127">
            <v>7</v>
          </cell>
          <cell r="Q127">
            <v>7</v>
          </cell>
          <cell r="R127">
            <v>7</v>
          </cell>
          <cell r="S127">
            <v>7</v>
          </cell>
          <cell r="T127">
            <v>7</v>
          </cell>
          <cell r="U127">
            <v>7</v>
          </cell>
          <cell r="V127">
            <v>7</v>
          </cell>
          <cell r="W127">
            <v>7</v>
          </cell>
          <cell r="X127">
            <v>7</v>
          </cell>
          <cell r="Y127">
            <v>7</v>
          </cell>
        </row>
        <row r="128">
          <cell r="F128" t="e">
            <v>#REF!</v>
          </cell>
          <cell r="G128" t="e">
            <v>#REF!</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row>
        <row r="129">
          <cell r="F129" t="e">
            <v>#REF!</v>
          </cell>
          <cell r="G129" t="e">
            <v>#REF!</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row>
        <row r="130">
          <cell r="F130">
            <v>7</v>
          </cell>
          <cell r="G130">
            <v>7</v>
          </cell>
          <cell r="H130">
            <v>7</v>
          </cell>
          <cell r="I130">
            <v>7</v>
          </cell>
          <cell r="J130">
            <v>7</v>
          </cell>
          <cell r="K130">
            <v>7</v>
          </cell>
          <cell r="L130">
            <v>7</v>
          </cell>
          <cell r="M130">
            <v>7</v>
          </cell>
          <cell r="N130">
            <v>7</v>
          </cell>
          <cell r="O130">
            <v>7</v>
          </cell>
          <cell r="P130">
            <v>7</v>
          </cell>
          <cell r="Q130">
            <v>7</v>
          </cell>
          <cell r="R130">
            <v>7</v>
          </cell>
          <cell r="S130">
            <v>7</v>
          </cell>
          <cell r="T130">
            <v>7</v>
          </cell>
          <cell r="U130">
            <v>7</v>
          </cell>
          <cell r="V130">
            <v>7</v>
          </cell>
          <cell r="W130">
            <v>7</v>
          </cell>
          <cell r="X130">
            <v>7</v>
          </cell>
          <cell r="Y130">
            <v>7</v>
          </cell>
        </row>
        <row r="131">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row>
        <row r="132">
          <cell r="F132" t="e">
            <v>#REF!</v>
          </cell>
          <cell r="G132" t="e">
            <v>#REF!</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row>
        <row r="133">
          <cell r="F133">
            <v>7</v>
          </cell>
          <cell r="G133">
            <v>7</v>
          </cell>
          <cell r="H133">
            <v>7</v>
          </cell>
          <cell r="I133">
            <v>7</v>
          </cell>
          <cell r="J133">
            <v>7</v>
          </cell>
          <cell r="K133">
            <v>42</v>
          </cell>
          <cell r="L133">
            <v>42</v>
          </cell>
          <cell r="M133">
            <v>42</v>
          </cell>
          <cell r="N133">
            <v>42</v>
          </cell>
          <cell r="O133">
            <v>21</v>
          </cell>
          <cell r="P133">
            <v>21</v>
          </cell>
          <cell r="Q133">
            <v>21</v>
          </cell>
          <cell r="R133">
            <v>21</v>
          </cell>
          <cell r="S133">
            <v>21</v>
          </cell>
          <cell r="T133">
            <v>7</v>
          </cell>
          <cell r="U133">
            <v>7</v>
          </cell>
          <cell r="V133">
            <v>21</v>
          </cell>
          <cell r="W133">
            <v>21</v>
          </cell>
          <cell r="X133">
            <v>21</v>
          </cell>
          <cell r="Y133">
            <v>21</v>
          </cell>
        </row>
        <row r="134">
          <cell r="F134">
            <v>7</v>
          </cell>
          <cell r="G134">
            <v>7</v>
          </cell>
          <cell r="H134">
            <v>7</v>
          </cell>
          <cell r="I134">
            <v>7</v>
          </cell>
          <cell r="J134">
            <v>7</v>
          </cell>
          <cell r="K134">
            <v>42</v>
          </cell>
          <cell r="L134">
            <v>42</v>
          </cell>
          <cell r="M134">
            <v>42</v>
          </cell>
          <cell r="N134">
            <v>42</v>
          </cell>
          <cell r="O134">
            <v>21</v>
          </cell>
          <cell r="P134">
            <v>21</v>
          </cell>
          <cell r="Q134">
            <v>21</v>
          </cell>
          <cell r="R134">
            <v>21</v>
          </cell>
          <cell r="S134">
            <v>21</v>
          </cell>
          <cell r="T134">
            <v>7</v>
          </cell>
          <cell r="U134">
            <v>7</v>
          </cell>
          <cell r="V134">
            <v>21</v>
          </cell>
          <cell r="W134">
            <v>21</v>
          </cell>
          <cell r="X134">
            <v>21</v>
          </cell>
          <cell r="Y134">
            <v>21</v>
          </cell>
        </row>
        <row r="135">
          <cell r="F135" t="e">
            <v>#REF!</v>
          </cell>
          <cell r="G135" t="e">
            <v>#REF!</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row>
        <row r="136">
          <cell r="F136" t="e">
            <v>#REF!</v>
          </cell>
          <cell r="G136" t="e">
            <v>#REF!</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row>
        <row r="137">
          <cell r="F137">
            <v>7</v>
          </cell>
          <cell r="G137">
            <v>7</v>
          </cell>
          <cell r="H137">
            <v>7</v>
          </cell>
          <cell r="I137">
            <v>7</v>
          </cell>
          <cell r="J137">
            <v>7</v>
          </cell>
          <cell r="K137">
            <v>7</v>
          </cell>
          <cell r="L137">
            <v>7</v>
          </cell>
          <cell r="M137">
            <v>7</v>
          </cell>
          <cell r="N137">
            <v>7</v>
          </cell>
          <cell r="O137">
            <v>7</v>
          </cell>
          <cell r="P137">
            <v>7</v>
          </cell>
          <cell r="Q137">
            <v>7</v>
          </cell>
          <cell r="R137">
            <v>7</v>
          </cell>
          <cell r="S137">
            <v>7</v>
          </cell>
          <cell r="T137">
            <v>7</v>
          </cell>
          <cell r="U137">
            <v>7</v>
          </cell>
          <cell r="V137">
            <v>7</v>
          </cell>
          <cell r="W137">
            <v>7</v>
          </cell>
          <cell r="X137">
            <v>7</v>
          </cell>
          <cell r="Y137">
            <v>7</v>
          </cell>
        </row>
        <row r="138">
          <cell r="F138" t="e">
            <v>#REF!</v>
          </cell>
          <cell r="G138" t="e">
            <v>#REF!</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row>
        <row r="139">
          <cell r="F139" t="e">
            <v>#REF!</v>
          </cell>
          <cell r="G139" t="e">
            <v>#REF!</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row>
        <row r="140">
          <cell r="F140">
            <v>7</v>
          </cell>
          <cell r="G140">
            <v>7</v>
          </cell>
          <cell r="H140">
            <v>7</v>
          </cell>
          <cell r="I140">
            <v>7</v>
          </cell>
          <cell r="J140">
            <v>7</v>
          </cell>
          <cell r="K140">
            <v>7</v>
          </cell>
          <cell r="L140">
            <v>7</v>
          </cell>
          <cell r="M140">
            <v>7</v>
          </cell>
          <cell r="N140">
            <v>7</v>
          </cell>
          <cell r="O140">
            <v>7</v>
          </cell>
          <cell r="P140">
            <v>7</v>
          </cell>
          <cell r="Q140">
            <v>7</v>
          </cell>
          <cell r="R140">
            <v>7</v>
          </cell>
          <cell r="S140">
            <v>7</v>
          </cell>
          <cell r="T140">
            <v>7</v>
          </cell>
          <cell r="U140">
            <v>7</v>
          </cell>
          <cell r="V140">
            <v>7</v>
          </cell>
          <cell r="W140">
            <v>7</v>
          </cell>
          <cell r="X140">
            <v>7</v>
          </cell>
          <cell r="Y140">
            <v>7</v>
          </cell>
        </row>
        <row r="141">
          <cell r="F141">
            <v>7</v>
          </cell>
          <cell r="G141">
            <v>7</v>
          </cell>
          <cell r="H141">
            <v>7</v>
          </cell>
          <cell r="I141">
            <v>7</v>
          </cell>
          <cell r="J141">
            <v>7</v>
          </cell>
          <cell r="K141">
            <v>7</v>
          </cell>
          <cell r="L141">
            <v>7</v>
          </cell>
          <cell r="M141">
            <v>7</v>
          </cell>
          <cell r="N141">
            <v>7</v>
          </cell>
          <cell r="O141">
            <v>7</v>
          </cell>
          <cell r="P141">
            <v>7</v>
          </cell>
          <cell r="Q141">
            <v>7</v>
          </cell>
          <cell r="R141">
            <v>7</v>
          </cell>
          <cell r="S141">
            <v>7</v>
          </cell>
          <cell r="T141">
            <v>7</v>
          </cell>
          <cell r="U141">
            <v>7</v>
          </cell>
          <cell r="V141">
            <v>7</v>
          </cell>
          <cell r="W141">
            <v>7</v>
          </cell>
          <cell r="X141">
            <v>7</v>
          </cell>
          <cell r="Y141">
            <v>7</v>
          </cell>
        </row>
        <row r="142">
          <cell r="F142" t="e">
            <v>#REF!</v>
          </cell>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row>
        <row r="143">
          <cell r="F143" t="e">
            <v>#REF!</v>
          </cell>
          <cell r="G143" t="e">
            <v>#REF!</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row>
        <row r="144">
          <cell r="F144">
            <v>7</v>
          </cell>
          <cell r="G144">
            <v>7</v>
          </cell>
          <cell r="H144">
            <v>7</v>
          </cell>
          <cell r="I144">
            <v>7</v>
          </cell>
          <cell r="J144">
            <v>7</v>
          </cell>
          <cell r="K144">
            <v>7</v>
          </cell>
          <cell r="L144">
            <v>7</v>
          </cell>
          <cell r="M144">
            <v>7</v>
          </cell>
          <cell r="N144">
            <v>7</v>
          </cell>
          <cell r="O144">
            <v>7</v>
          </cell>
          <cell r="P144">
            <v>7</v>
          </cell>
          <cell r="Q144">
            <v>7</v>
          </cell>
          <cell r="R144">
            <v>7</v>
          </cell>
          <cell r="S144">
            <v>7</v>
          </cell>
          <cell r="T144">
            <v>7</v>
          </cell>
          <cell r="U144">
            <v>7</v>
          </cell>
          <cell r="V144">
            <v>7</v>
          </cell>
          <cell r="W144">
            <v>7</v>
          </cell>
          <cell r="X144">
            <v>7</v>
          </cell>
          <cell r="Y144">
            <v>7</v>
          </cell>
        </row>
        <row r="145">
          <cell r="F145" t="e">
            <v>#REF!</v>
          </cell>
          <cell r="G145" t="e">
            <v>#REF!</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row>
        <row r="146">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row>
        <row r="147">
          <cell r="F147">
            <v>3.5</v>
          </cell>
          <cell r="G147">
            <v>7</v>
          </cell>
          <cell r="H147">
            <v>7</v>
          </cell>
          <cell r="I147">
            <v>7</v>
          </cell>
          <cell r="J147">
            <v>7</v>
          </cell>
          <cell r="K147">
            <v>7</v>
          </cell>
          <cell r="L147">
            <v>7</v>
          </cell>
          <cell r="M147">
            <v>7</v>
          </cell>
          <cell r="N147">
            <v>7</v>
          </cell>
          <cell r="O147">
            <v>7</v>
          </cell>
          <cell r="P147">
            <v>7</v>
          </cell>
          <cell r="Q147">
            <v>7</v>
          </cell>
          <cell r="R147">
            <v>7</v>
          </cell>
          <cell r="S147">
            <v>7</v>
          </cell>
          <cell r="T147">
            <v>7</v>
          </cell>
          <cell r="U147">
            <v>7</v>
          </cell>
          <cell r="V147">
            <v>7</v>
          </cell>
          <cell r="W147">
            <v>7</v>
          </cell>
          <cell r="X147">
            <v>7</v>
          </cell>
          <cell r="Y147">
            <v>7</v>
          </cell>
        </row>
        <row r="148">
          <cell r="F148">
            <v>3.5</v>
          </cell>
          <cell r="G148">
            <v>7</v>
          </cell>
          <cell r="H148">
            <v>7</v>
          </cell>
          <cell r="I148">
            <v>7</v>
          </cell>
          <cell r="J148">
            <v>7</v>
          </cell>
          <cell r="K148">
            <v>7</v>
          </cell>
          <cell r="L148">
            <v>7</v>
          </cell>
          <cell r="M148">
            <v>7</v>
          </cell>
          <cell r="N148">
            <v>7</v>
          </cell>
          <cell r="O148">
            <v>7</v>
          </cell>
          <cell r="P148">
            <v>7</v>
          </cell>
          <cell r="Q148">
            <v>7</v>
          </cell>
          <cell r="R148">
            <v>7</v>
          </cell>
          <cell r="S148">
            <v>7</v>
          </cell>
          <cell r="T148">
            <v>7</v>
          </cell>
          <cell r="U148">
            <v>7</v>
          </cell>
          <cell r="V148">
            <v>7</v>
          </cell>
          <cell r="W148">
            <v>7</v>
          </cell>
          <cell r="X148">
            <v>7</v>
          </cell>
          <cell r="Y148">
            <v>7</v>
          </cell>
        </row>
        <row r="149">
          <cell r="F149" t="e">
            <v>#REF!</v>
          </cell>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row>
        <row r="150">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row>
        <row r="151">
          <cell r="F151">
            <v>7</v>
          </cell>
          <cell r="G151">
            <v>7</v>
          </cell>
          <cell r="H151">
            <v>7</v>
          </cell>
          <cell r="I151">
            <v>7</v>
          </cell>
          <cell r="J151">
            <v>7</v>
          </cell>
          <cell r="K151">
            <v>7</v>
          </cell>
          <cell r="L151">
            <v>7</v>
          </cell>
          <cell r="M151">
            <v>7</v>
          </cell>
          <cell r="N151">
            <v>7</v>
          </cell>
          <cell r="O151">
            <v>7</v>
          </cell>
          <cell r="P151">
            <v>7</v>
          </cell>
          <cell r="Q151">
            <v>7</v>
          </cell>
          <cell r="R151">
            <v>7</v>
          </cell>
          <cell r="S151">
            <v>7</v>
          </cell>
          <cell r="T151">
            <v>7</v>
          </cell>
          <cell r="U151">
            <v>7</v>
          </cell>
          <cell r="V151">
            <v>7</v>
          </cell>
          <cell r="W151">
            <v>7</v>
          </cell>
          <cell r="X151">
            <v>7</v>
          </cell>
          <cell r="Y151">
            <v>7</v>
          </cell>
        </row>
        <row r="152">
          <cell r="F152" t="e">
            <v>#REF!</v>
          </cell>
          <cell r="G152" t="e">
            <v>#REF!</v>
          </cell>
          <cell r="H152" t="e">
            <v>#REF!</v>
          </cell>
          <cell r="I152" t="e">
            <v>#REF!</v>
          </cell>
          <cell r="J152" t="e">
            <v>#REF!</v>
          </cell>
          <cell r="K152" t="e">
            <v>#REF!</v>
          </cell>
          <cell r="L152" t="e">
            <v>#REF!</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row>
        <row r="153">
          <cell r="F153" t="e">
            <v>#REF!</v>
          </cell>
          <cell r="G153" t="e">
            <v>#REF!</v>
          </cell>
          <cell r="H153" t="e">
            <v>#REF!</v>
          </cell>
          <cell r="I153" t="e">
            <v>#REF!</v>
          </cell>
          <cell r="J153" t="e">
            <v>#REF!</v>
          </cell>
          <cell r="K153" t="e">
            <v>#REF!</v>
          </cell>
          <cell r="L153" t="e">
            <v>#REF!</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row>
        <row r="154">
          <cell r="F154">
            <v>7</v>
          </cell>
          <cell r="G154">
            <v>7</v>
          </cell>
          <cell r="H154">
            <v>7</v>
          </cell>
          <cell r="I154">
            <v>7</v>
          </cell>
          <cell r="J154">
            <v>7</v>
          </cell>
          <cell r="K154">
            <v>7</v>
          </cell>
          <cell r="L154">
            <v>7</v>
          </cell>
          <cell r="M154">
            <v>7</v>
          </cell>
          <cell r="N154">
            <v>7</v>
          </cell>
          <cell r="O154">
            <v>7</v>
          </cell>
          <cell r="P154">
            <v>7</v>
          </cell>
          <cell r="Q154">
            <v>7</v>
          </cell>
          <cell r="R154">
            <v>7</v>
          </cell>
          <cell r="S154">
            <v>7</v>
          </cell>
          <cell r="T154">
            <v>7</v>
          </cell>
          <cell r="U154">
            <v>7</v>
          </cell>
          <cell r="V154">
            <v>7</v>
          </cell>
          <cell r="W154">
            <v>7</v>
          </cell>
          <cell r="X154">
            <v>7</v>
          </cell>
          <cell r="Y154">
            <v>7</v>
          </cell>
        </row>
        <row r="155">
          <cell r="F155">
            <v>7</v>
          </cell>
          <cell r="G155">
            <v>7</v>
          </cell>
          <cell r="H155">
            <v>7</v>
          </cell>
          <cell r="I155">
            <v>7</v>
          </cell>
          <cell r="J155">
            <v>7</v>
          </cell>
          <cell r="K155">
            <v>7</v>
          </cell>
          <cell r="L155">
            <v>7</v>
          </cell>
          <cell r="M155">
            <v>7</v>
          </cell>
          <cell r="N155">
            <v>7</v>
          </cell>
          <cell r="O155">
            <v>7</v>
          </cell>
          <cell r="P155">
            <v>7</v>
          </cell>
          <cell r="Q155">
            <v>7</v>
          </cell>
          <cell r="R155">
            <v>7</v>
          </cell>
          <cell r="S155">
            <v>7</v>
          </cell>
          <cell r="T155">
            <v>7</v>
          </cell>
          <cell r="U155">
            <v>7</v>
          </cell>
          <cell r="V155">
            <v>7</v>
          </cell>
          <cell r="W155">
            <v>7</v>
          </cell>
          <cell r="X155">
            <v>7</v>
          </cell>
          <cell r="Y155">
            <v>7</v>
          </cell>
        </row>
        <row r="156">
          <cell r="F156" t="e">
            <v>#REF!</v>
          </cell>
          <cell r="G156" t="e">
            <v>#REF!</v>
          </cell>
          <cell r="H156" t="e">
            <v>#REF!</v>
          </cell>
          <cell r="I156" t="e">
            <v>#REF!</v>
          </cell>
          <cell r="J156" t="e">
            <v>#REF!</v>
          </cell>
          <cell r="K156" t="e">
            <v>#REF!</v>
          </cell>
          <cell r="L156" t="e">
            <v>#REF!</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row>
        <row r="157">
          <cell r="F157" t="e">
            <v>#REF!</v>
          </cell>
          <cell r="G157" t="e">
            <v>#REF!</v>
          </cell>
          <cell r="H157" t="e">
            <v>#REF!</v>
          </cell>
          <cell r="I157" t="e">
            <v>#REF!</v>
          </cell>
          <cell r="J157" t="e">
            <v>#REF!</v>
          </cell>
          <cell r="K157" t="e">
            <v>#REF!</v>
          </cell>
          <cell r="L157" t="e">
            <v>#REF!</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row>
        <row r="158">
          <cell r="F158">
            <v>7</v>
          </cell>
          <cell r="G158">
            <v>7</v>
          </cell>
          <cell r="H158">
            <v>7</v>
          </cell>
          <cell r="I158">
            <v>7</v>
          </cell>
          <cell r="J158">
            <v>7</v>
          </cell>
          <cell r="K158">
            <v>7</v>
          </cell>
          <cell r="L158">
            <v>7</v>
          </cell>
          <cell r="M158">
            <v>7</v>
          </cell>
          <cell r="N158">
            <v>7</v>
          </cell>
          <cell r="O158">
            <v>7</v>
          </cell>
          <cell r="P158">
            <v>7</v>
          </cell>
          <cell r="Q158">
            <v>7</v>
          </cell>
          <cell r="R158">
            <v>7</v>
          </cell>
          <cell r="S158">
            <v>7</v>
          </cell>
          <cell r="T158">
            <v>7</v>
          </cell>
          <cell r="U158">
            <v>7</v>
          </cell>
          <cell r="V158">
            <v>7</v>
          </cell>
          <cell r="W158">
            <v>7</v>
          </cell>
          <cell r="X158">
            <v>7</v>
          </cell>
          <cell r="Y158">
            <v>7</v>
          </cell>
        </row>
        <row r="159">
          <cell r="F159" t="e">
            <v>#REF!</v>
          </cell>
          <cell r="G159" t="e">
            <v>#REF!</v>
          </cell>
          <cell r="H159" t="e">
            <v>#REF!</v>
          </cell>
          <cell r="I159" t="e">
            <v>#REF!</v>
          </cell>
          <cell r="J159" t="e">
            <v>#REF!</v>
          </cell>
          <cell r="K159" t="e">
            <v>#REF!</v>
          </cell>
          <cell r="L159" t="e">
            <v>#REF!</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row>
        <row r="160">
          <cell r="F160" t="e">
            <v>#REF!</v>
          </cell>
          <cell r="G160" t="e">
            <v>#REF!</v>
          </cell>
          <cell r="H160" t="e">
            <v>#REF!</v>
          </cell>
          <cell r="I160" t="e">
            <v>#REF!</v>
          </cell>
          <cell r="J160" t="e">
            <v>#REF!</v>
          </cell>
          <cell r="K160" t="e">
            <v>#REF!</v>
          </cell>
          <cell r="L160" t="e">
            <v>#REF!</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row>
        <row r="161">
          <cell r="F161">
            <v>0</v>
          </cell>
          <cell r="G161">
            <v>7</v>
          </cell>
          <cell r="H161">
            <v>7</v>
          </cell>
          <cell r="I161">
            <v>7</v>
          </cell>
          <cell r="J161">
            <v>7</v>
          </cell>
          <cell r="K161">
            <v>7</v>
          </cell>
          <cell r="L161">
            <v>7</v>
          </cell>
          <cell r="M161">
            <v>7</v>
          </cell>
          <cell r="N161">
            <v>7</v>
          </cell>
          <cell r="O161">
            <v>7</v>
          </cell>
          <cell r="P161">
            <v>7</v>
          </cell>
          <cell r="Q161">
            <v>7</v>
          </cell>
          <cell r="R161">
            <v>7</v>
          </cell>
          <cell r="S161">
            <v>7</v>
          </cell>
          <cell r="T161">
            <v>7</v>
          </cell>
          <cell r="U161">
            <v>7</v>
          </cell>
          <cell r="V161">
            <v>7</v>
          </cell>
          <cell r="W161">
            <v>7</v>
          </cell>
          <cell r="X161">
            <v>7</v>
          </cell>
          <cell r="Y161">
            <v>7</v>
          </cell>
        </row>
        <row r="162">
          <cell r="F162">
            <v>0</v>
          </cell>
          <cell r="G162">
            <v>7</v>
          </cell>
          <cell r="H162">
            <v>7</v>
          </cell>
          <cell r="I162">
            <v>7</v>
          </cell>
          <cell r="J162">
            <v>7</v>
          </cell>
          <cell r="K162">
            <v>7</v>
          </cell>
          <cell r="L162">
            <v>7</v>
          </cell>
          <cell r="M162">
            <v>7</v>
          </cell>
          <cell r="N162">
            <v>7</v>
          </cell>
          <cell r="O162">
            <v>7</v>
          </cell>
          <cell r="P162">
            <v>7</v>
          </cell>
          <cell r="Q162">
            <v>7</v>
          </cell>
          <cell r="R162">
            <v>7</v>
          </cell>
          <cell r="S162">
            <v>7</v>
          </cell>
          <cell r="T162">
            <v>7</v>
          </cell>
          <cell r="U162">
            <v>7</v>
          </cell>
          <cell r="V162">
            <v>7</v>
          </cell>
          <cell r="W162">
            <v>7</v>
          </cell>
          <cell r="X162">
            <v>7</v>
          </cell>
          <cell r="Y162">
            <v>7</v>
          </cell>
        </row>
        <row r="163">
          <cell r="F163" t="e">
            <v>#REF!</v>
          </cell>
          <cell r="G163" t="e">
            <v>#REF!</v>
          </cell>
          <cell r="H163" t="e">
            <v>#REF!</v>
          </cell>
          <cell r="I163" t="e">
            <v>#REF!</v>
          </cell>
          <cell r="J163" t="e">
            <v>#REF!</v>
          </cell>
          <cell r="K163" t="e">
            <v>#REF!</v>
          </cell>
          <cell r="L163" t="e">
            <v>#REF!</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row>
        <row r="164">
          <cell r="F164" t="e">
            <v>#REF!</v>
          </cell>
          <cell r="G164" t="e">
            <v>#REF!</v>
          </cell>
          <cell r="H164" t="e">
            <v>#REF!</v>
          </cell>
          <cell r="I164" t="e">
            <v>#REF!</v>
          </cell>
          <cell r="J164" t="e">
            <v>#REF!</v>
          </cell>
          <cell r="K164" t="e">
            <v>#REF!</v>
          </cell>
          <cell r="L164" t="e">
            <v>#REF!</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row>
        <row r="165">
          <cell r="I165">
            <v>2</v>
          </cell>
          <cell r="J165">
            <v>2</v>
          </cell>
          <cell r="K165">
            <v>2</v>
          </cell>
          <cell r="L165">
            <v>2</v>
          </cell>
          <cell r="M165">
            <v>2</v>
          </cell>
          <cell r="N165">
            <v>2</v>
          </cell>
          <cell r="O165">
            <v>2</v>
          </cell>
          <cell r="P165">
            <v>2</v>
          </cell>
          <cell r="Q165">
            <v>0</v>
          </cell>
          <cell r="R165">
            <v>0</v>
          </cell>
          <cell r="S165">
            <v>0</v>
          </cell>
          <cell r="T165">
            <v>0</v>
          </cell>
          <cell r="U165">
            <v>0</v>
          </cell>
          <cell r="V165">
            <v>0</v>
          </cell>
          <cell r="W165">
            <v>0</v>
          </cell>
          <cell r="X165">
            <v>0</v>
          </cell>
          <cell r="Y165">
            <v>0</v>
          </cell>
        </row>
        <row r="166">
          <cell r="F166" t="e">
            <v>#REF!</v>
          </cell>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row>
        <row r="167">
          <cell r="F167" t="e">
            <v>#REF!</v>
          </cell>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row>
        <row r="168">
          <cell r="F168">
            <v>0</v>
          </cell>
          <cell r="G168">
            <v>0</v>
          </cell>
          <cell r="H168">
            <v>0</v>
          </cell>
          <cell r="I168">
            <v>0</v>
          </cell>
          <cell r="J168">
            <v>0</v>
          </cell>
          <cell r="K168">
            <v>5</v>
          </cell>
          <cell r="L168">
            <v>1</v>
          </cell>
          <cell r="M168">
            <v>4</v>
          </cell>
          <cell r="N168">
            <v>6</v>
          </cell>
          <cell r="O168">
            <v>0</v>
          </cell>
          <cell r="P168">
            <v>7</v>
          </cell>
          <cell r="Q168">
            <v>7</v>
          </cell>
          <cell r="R168">
            <v>7</v>
          </cell>
          <cell r="S168">
            <v>7</v>
          </cell>
          <cell r="T168">
            <v>7</v>
          </cell>
          <cell r="U168">
            <v>7</v>
          </cell>
          <cell r="V168">
            <v>3</v>
          </cell>
          <cell r="W168">
            <v>0</v>
          </cell>
          <cell r="X168">
            <v>0</v>
          </cell>
          <cell r="Y168">
            <v>2</v>
          </cell>
        </row>
        <row r="169">
          <cell r="F169">
            <v>0</v>
          </cell>
          <cell r="G169">
            <v>0</v>
          </cell>
          <cell r="H169">
            <v>0</v>
          </cell>
          <cell r="I169">
            <v>0</v>
          </cell>
          <cell r="J169">
            <v>0</v>
          </cell>
          <cell r="K169">
            <v>5</v>
          </cell>
          <cell r="L169">
            <v>1</v>
          </cell>
          <cell r="M169">
            <v>4</v>
          </cell>
          <cell r="N169">
            <v>6</v>
          </cell>
          <cell r="O169">
            <v>0</v>
          </cell>
          <cell r="P169">
            <v>7</v>
          </cell>
          <cell r="Q169">
            <v>7</v>
          </cell>
          <cell r="R169">
            <v>7</v>
          </cell>
          <cell r="S169">
            <v>7</v>
          </cell>
          <cell r="T169">
            <v>7</v>
          </cell>
          <cell r="U169">
            <v>7</v>
          </cell>
          <cell r="V169">
            <v>3</v>
          </cell>
          <cell r="W169">
            <v>0</v>
          </cell>
          <cell r="X169">
            <v>0</v>
          </cell>
          <cell r="Y169">
            <v>2</v>
          </cell>
        </row>
        <row r="170">
          <cell r="F170" t="e">
            <v>#REF!</v>
          </cell>
          <cell r="G170" t="e">
            <v>#REF!</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row>
        <row r="171">
          <cell r="F171" t="e">
            <v>#REF!</v>
          </cell>
          <cell r="G171" t="e">
            <v>#REF!</v>
          </cell>
          <cell r="H171" t="e">
            <v>#REF!</v>
          </cell>
          <cell r="I171" t="e">
            <v>#REF!</v>
          </cell>
          <cell r="J171" t="e">
            <v>#REF!</v>
          </cell>
          <cell r="K171" t="e">
            <v>#REF!</v>
          </cell>
          <cell r="L171" t="e">
            <v>#REF!</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row>
        <row r="172">
          <cell r="I172">
            <v>0.06</v>
          </cell>
          <cell r="J172">
            <v>0.06</v>
          </cell>
          <cell r="K172">
            <v>0.06</v>
          </cell>
          <cell r="L172">
            <v>0.06</v>
          </cell>
          <cell r="M172">
            <v>0.06</v>
          </cell>
          <cell r="S172">
            <v>0.06</v>
          </cell>
          <cell r="T172">
            <v>0.06</v>
          </cell>
          <cell r="U172">
            <v>0.06</v>
          </cell>
          <cell r="V172">
            <v>0.06</v>
          </cell>
          <cell r="W172">
            <v>0.06</v>
          </cell>
        </row>
        <row r="173">
          <cell r="F173" t="e">
            <v>#REF!</v>
          </cell>
          <cell r="G173" t="e">
            <v>#REF!</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row>
        <row r="174">
          <cell r="F174" t="e">
            <v>#REF!</v>
          </cell>
          <cell r="G174" t="e">
            <v>#REF!</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row>
        <row r="175">
          <cell r="F175">
            <v>0</v>
          </cell>
          <cell r="G175">
            <v>3.1915151515151501E-2</v>
          </cell>
          <cell r="H175">
            <v>0</v>
          </cell>
          <cell r="I175">
            <v>6.9545454545454502E-3</v>
          </cell>
          <cell r="J175" t="e">
            <v>#DIV/0!</v>
          </cell>
          <cell r="K175" t="e">
            <v>#DIV/0!</v>
          </cell>
          <cell r="L175">
            <v>0.08</v>
          </cell>
          <cell r="M175" t="e">
            <v>#DIV/0!</v>
          </cell>
          <cell r="N175" t="e">
            <v>#DIV/0!</v>
          </cell>
          <cell r="O175" t="e">
            <v>#DIV/0!</v>
          </cell>
          <cell r="P175">
            <v>0</v>
          </cell>
          <cell r="Q175" t="e">
            <v>#DIV/0!</v>
          </cell>
          <cell r="R175">
            <v>0</v>
          </cell>
          <cell r="S175" t="e">
            <v>#DIV/0!</v>
          </cell>
          <cell r="T175" t="e">
            <v>#DIV/0!</v>
          </cell>
          <cell r="U175" t="e">
            <v>#DIV/0!</v>
          </cell>
          <cell r="V175">
            <v>0</v>
          </cell>
          <cell r="W175">
            <v>0</v>
          </cell>
          <cell r="X175">
            <v>0</v>
          </cell>
          <cell r="Y175">
            <v>0</v>
          </cell>
        </row>
        <row r="176">
          <cell r="F176">
            <v>0</v>
          </cell>
          <cell r="G176">
            <v>3.1915151515151501E-2</v>
          </cell>
          <cell r="H176">
            <v>0</v>
          </cell>
          <cell r="I176">
            <v>6.9545454545454502E-3</v>
          </cell>
          <cell r="J176" t="e">
            <v>#DIV/0!</v>
          </cell>
          <cell r="K176" t="e">
            <v>#DIV/0!</v>
          </cell>
          <cell r="L176">
            <v>0.08</v>
          </cell>
          <cell r="M176" t="e">
            <v>#DIV/0!</v>
          </cell>
          <cell r="N176" t="e">
            <v>#DIV/0!</v>
          </cell>
          <cell r="O176" t="e">
            <v>#DIV/0!</v>
          </cell>
          <cell r="P176">
            <v>0</v>
          </cell>
          <cell r="Q176" t="e">
            <v>#DIV/0!</v>
          </cell>
          <cell r="R176">
            <v>0</v>
          </cell>
          <cell r="S176" t="e">
            <v>#DIV/0!</v>
          </cell>
          <cell r="T176" t="e">
            <v>#DIV/0!</v>
          </cell>
          <cell r="U176" t="e">
            <v>#DIV/0!</v>
          </cell>
          <cell r="V176">
            <v>0</v>
          </cell>
          <cell r="W176">
            <v>0</v>
          </cell>
          <cell r="X176">
            <v>0</v>
          </cell>
          <cell r="Y176">
            <v>0</v>
          </cell>
        </row>
        <row r="177">
          <cell r="F177" t="e">
            <v>#REF!</v>
          </cell>
          <cell r="G177" t="e">
            <v>#REF!</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row>
        <row r="178">
          <cell r="F178" t="e">
            <v>#REF!</v>
          </cell>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row>
        <row r="180">
          <cell r="E180">
            <v>1</v>
          </cell>
          <cell r="F180">
            <v>2</v>
          </cell>
          <cell r="G180">
            <v>3</v>
          </cell>
          <cell r="H180">
            <v>6</v>
          </cell>
          <cell r="I180">
            <v>7</v>
          </cell>
          <cell r="J180">
            <v>8</v>
          </cell>
          <cell r="K180">
            <v>9</v>
          </cell>
          <cell r="L180">
            <v>10</v>
          </cell>
          <cell r="M180">
            <v>11</v>
          </cell>
          <cell r="N180">
            <v>12</v>
          </cell>
          <cell r="P180">
            <v>13</v>
          </cell>
          <cell r="Q180">
            <v>14</v>
          </cell>
          <cell r="R180">
            <v>15</v>
          </cell>
          <cell r="S180">
            <v>16</v>
          </cell>
          <cell r="T180">
            <v>17</v>
          </cell>
          <cell r="U180">
            <v>18</v>
          </cell>
          <cell r="V180">
            <v>19</v>
          </cell>
          <cell r="W180">
            <v>20</v>
          </cell>
          <cell r="X180">
            <v>21</v>
          </cell>
          <cell r="Y180">
            <v>22</v>
          </cell>
        </row>
        <row r="181">
          <cell r="E181">
            <v>38488</v>
          </cell>
          <cell r="F181">
            <v>38494</v>
          </cell>
          <cell r="G181">
            <v>38502</v>
          </cell>
          <cell r="H181">
            <v>38509</v>
          </cell>
          <cell r="I181">
            <v>38516</v>
          </cell>
          <cell r="J181">
            <v>38523</v>
          </cell>
          <cell r="K181">
            <v>38530</v>
          </cell>
          <cell r="L181">
            <v>38537</v>
          </cell>
          <cell r="M181">
            <v>38544</v>
          </cell>
          <cell r="N181">
            <v>38551</v>
          </cell>
          <cell r="O181">
            <v>38558</v>
          </cell>
          <cell r="P181">
            <v>38565</v>
          </cell>
          <cell r="Q181">
            <v>38572</v>
          </cell>
          <cell r="R181">
            <v>38579</v>
          </cell>
          <cell r="S181">
            <v>38586</v>
          </cell>
          <cell r="T181">
            <v>38593</v>
          </cell>
          <cell r="U181">
            <v>38600</v>
          </cell>
          <cell r="V181">
            <v>38607</v>
          </cell>
          <cell r="W181">
            <v>38614</v>
          </cell>
          <cell r="X181">
            <v>38621</v>
          </cell>
          <cell r="Y181">
            <v>38628</v>
          </cell>
        </row>
      </sheetData>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Formulario N° 4"/>
      <sheetName val="MATERIALES"/>
      <sheetName val="EQUIPO"/>
      <sheetName val="Informe"/>
      <sheetName val="Seguim-16"/>
      <sheetName val="otros"/>
      <sheetName val="PRESUPUESTO"/>
      <sheetName val="Datos Básicos"/>
      <sheetName val="SALARIOS"/>
      <sheetName val="SUB APU"/>
      <sheetName val="INV"/>
      <sheetName val="AASHTO"/>
      <sheetName val="PESOS"/>
      <sheetName val="Res-Accide-10"/>
      <sheetName val="Base Muestras"/>
      <sheetName val="[aCCIDENTES DE 1995 - 1996.xl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precios-básicos2002"/>
      <sheetName val="APUs"/>
      <sheetName val="aCCIDENTES_DE_1995_-_1996"/>
      <sheetName val="aCCIDENTES_DE_1995_-_1996_xls"/>
      <sheetName val="ACTA_DE_MODIFICACION__(2)"/>
      <sheetName val="aCCIDENTES_DE_1995_-_19961"/>
      <sheetName val="aCCIDENTES_DE_1995_-_1996_xls1"/>
      <sheetName val="ACTA_DE_MODIFICACION__(2)1"/>
      <sheetName val="SUB_APU"/>
      <sheetName val="Datos_Básicos"/>
      <sheetName val="aCCIDENTES_DE_1995_-_19962"/>
      <sheetName val="aCCIDENTES_DE_1995_-_1996_xls2"/>
      <sheetName val="ACTA_DE_MODIFICACION__(2)2"/>
      <sheetName val="SUB_APU1"/>
      <sheetName val="Datos_Básicos1"/>
      <sheetName val="\a__aaInformación_GRUPO_4\A_MIn"/>
      <sheetName val="\a__aaInformación_GRUPO_4\A_MI1"/>
      <sheetName val="\a__aaInformación_GRUPO_4\A_MI2"/>
      <sheetName val="\AMV _ no borrar\PRESUPUESTOS\a"/>
      <sheetName val="\I\AMV _ no borrar\PRESUPUESTOS"/>
      <sheetName val="\G\I\AMV _ no borrar\PRESUPUEST"/>
      <sheetName val="\A\a  aaInformación GRUPO 4\A M"/>
      <sheetName val="\G\A\a  aaInformación GRUPO 4\A"/>
      <sheetName val="MURO PR25+221-235"/>
      <sheetName val="MURO PR25+261-267"/>
      <sheetName val="MURO PR25+267-273"/>
      <sheetName val="MURO PR25+273-277"/>
      <sheetName val="MURO PR25+407,20-409,90"/>
      <sheetName val="MURO PR25+409,90-416,40"/>
      <sheetName val="MURO PR25+435-447"/>
      <sheetName val="MURO PR25+557,5-572.56I"/>
      <sheetName val="MURO PR25+572.56-576.56I"/>
      <sheetName val="MURO PR25+565-571D"/>
      <sheetName val="MURO PR25+587.5-596.5I"/>
      <sheetName val="MURO PR25+600-607,1I"/>
      <sheetName val="MURO PR25+607,1-614,1"/>
      <sheetName val="MURO PR25+725-734D"/>
      <sheetName val="MURO PR25+786-792,4D"/>
      <sheetName val="MURO PR25+980D"/>
      <sheetName val="MURO PR25+019,5-PR26+026,8D"/>
      <sheetName val="MURO PR26+026,8-032,7D"/>
      <sheetName val="MURO PR26+032,7-038,7D"/>
      <sheetName val="MURO 4  PR26+038,7-045.9D"/>
      <sheetName val="MURO PR26+059,6-066,4D"/>
      <sheetName val="MURO PR26+132,5-143,4D"/>
      <sheetName val="MURO PR26+159,25-169,38D"/>
      <sheetName val="PR26+290"/>
      <sheetName val="PR26+580-592"/>
      <sheetName val="PR26+844-850"/>
      <sheetName val="PR26+850-856"/>
      <sheetName val="PR26+856-862"/>
      <sheetName val="MURO PR26+870-874"/>
      <sheetName val="MURO PR26+874,3-882,3"/>
      <sheetName val="MURO PR27+128,6-133,33"/>
      <sheetName val="MURO PR27+133,33-139,3D"/>
      <sheetName val="MURO PR27+281.9-287.9"/>
      <sheetName val="MURO PR27+344-352,1"/>
      <sheetName val="MURO PR27+352,1-358,2"/>
      <sheetName val="MURO PR27+358,2-364"/>
      <sheetName val="MURO PR27+364-370"/>
      <sheetName val="MURO PR27+360-374D"/>
      <sheetName val="MURO PR27+388-394I"/>
      <sheetName val="MURO PR27+394-400I "/>
      <sheetName val="MURO PR27+397-404D"/>
      <sheetName val="MURO PR27+457-463D "/>
      <sheetName val="MURO PR27+480,20-488,95D "/>
      <sheetName val="MURO PR27+785-793,6"/>
      <sheetName val="MURO PR27+796,10,800D"/>
      <sheetName val="MURO PR27+819.8-829.95I"/>
      <sheetName val="MURO PR27+820-840D"/>
      <sheetName val="MURO PR27+852-864I"/>
      <sheetName val="MURO PR28+030-041D "/>
      <sheetName val="MURO PR28+060-066.08D"/>
      <sheetName val="MURO PR28+105-111,25D "/>
      <sheetName val="MURO PR28+111,25-115.75D "/>
      <sheetName val="MURO PR28+240-263I"/>
      <sheetName val="MURO PR28+295-300.10D"/>
      <sheetName val="MURO PR28+300.10-306.1D "/>
      <sheetName val="MURO PR28+306.10-312.1D "/>
      <sheetName val="MURO PR28+312.1-318D "/>
      <sheetName val="MURO PR28+318.1-324.1D"/>
      <sheetName val="MURO PR28+652.7-662.7D "/>
      <sheetName val="MURO PR28+662.7D-668.8D"/>
      <sheetName val="MURO PR28+886-892.4D "/>
      <sheetName val="MURO PR28+895-899.5"/>
      <sheetName val="\\Giovanni\administracion vial\"/>
      <sheetName val="\MONTO AGOTABLE 2010\a  aaInfor"/>
      <sheetName val="_a  aaInformación GRUPO 4_A MIn"/>
      <sheetName val="\I\A\a  aaInformación GRUPO 4\A"/>
      <sheetName val="\K\a  aaInformación GRUPO 4\A M"/>
      <sheetName val="\I\K\a  aaInformación GRUPO 4\A"/>
      <sheetName val="\H\a  aaInformación GRUPO 4\A M"/>
      <sheetName val="\I\H\a  aaInformación GRUPO 4\A"/>
      <sheetName val="\\INTERVIALNUBE\Documents and S"/>
      <sheetName val="Lista obra"/>
      <sheetName val="\Documents and Settings\Pedro "/>
      <sheetName val="\Users\Administrador\Desktop\AM"/>
      <sheetName val="\\Ing-her"/>
      <sheetName val="\Users\cmeza\Documents\INVIAS\D"/>
      <sheetName val="\Documents and Settings\jviteri"/>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Presupuesto"/>
      <sheetName val="\MANTENIMIENTO RUTA 1001_MARZO "/>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 val="CONT_ADI"/>
      <sheetName val="Formulario N° 4"/>
      <sheetName val="MATERIALES"/>
      <sheetName val="EQUIPO"/>
      <sheetName val="INDICMICROEMP"/>
      <sheetName val="INDICE"/>
      <sheetName val="\I\I\MANTENIMIENTO RUTA 1001_MA"/>
      <sheetName val="\Users\Personal\Downloads\MANTE"/>
      <sheetName val="TOTALES"/>
      <sheetName val="Datos"/>
      <sheetName val="Cuadrillas"/>
      <sheetName val="Jornal"/>
      <sheetName val="\G\I\MANTENIMIENTO RUTA 1001_MA"/>
      <sheetName val="\D\MANTENIMIENTO RUTA 1001_MARZ"/>
      <sheetName val="\G\D\MANTENIMIENTO RUTA 1001_MA"/>
      <sheetName val="#REF"/>
      <sheetName val="Fornato 6"/>
      <sheetName val="Concretos y morteros"/>
      <sheetName val="Datos iniciales "/>
      <sheetName val="Transporte"/>
      <sheetName val="a__aaInformación3"/>
      <sheetName val="aCCIDENTES_DE_1995_-_1996"/>
      <sheetName val="a__aaInformación5"/>
      <sheetName val="aCCIDENTES_DE_1995_-_19962"/>
      <sheetName val="a__aaInformación4"/>
      <sheetName val="aCCIDENTES_DE_1995_-_19961"/>
      <sheetName val="a__aaInformación6"/>
      <sheetName val="aCCIDENTES_DE_1995_-_19963"/>
      <sheetName val="[a  aaInformación][a  aaInforma"/>
      <sheetName val="lisprecios"/>
      <sheetName val="PERSONAL"/>
      <sheetName val="PRESTACIONES SOCIALES"/>
      <sheetName val="precios-básicos200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lan auditoría"/>
      <sheetName val="Presupuesto"/>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Acc%20Ago-Sep.xls"/>
      <sheetName val="Materiales"/>
      <sheetName val="Cuadrillas"/>
      <sheetName val="Concretos y morteros"/>
      <sheetName val="Equipo"/>
      <sheetName val="Datos iniciales "/>
      <sheetName val="Transporte"/>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ow r="2">
          <cell r="R2">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v>0</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v>0</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v>0</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v>0</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v>0</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v>0</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v>0</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v>0</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sheetName val="Hoja2"/>
      <sheetName val="PRESUPUESTO OFICIAL (2)"/>
      <sheetName val="EQ"/>
      <sheetName val="MAT"/>
      <sheetName val="TTE "/>
      <sheetName val="MDO"/>
      <sheetName val="FORMATO APU "/>
      <sheetName val="ACTIVIDADES"/>
      <sheetName val="1"/>
      <sheetName val="INP-1"/>
      <sheetName val="2"/>
      <sheetName val="INP-2"/>
      <sheetName val="3"/>
      <sheetName val="INP-3"/>
      <sheetName val="4"/>
      <sheetName val="INP-4"/>
      <sheetName val="5"/>
      <sheetName val="INP-5"/>
      <sheetName val="7"/>
      <sheetName val="11"/>
      <sheetName val="INP-6"/>
      <sheetName val="12"/>
      <sheetName val="INP-7"/>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OFERTA "/>
      <sheetName val="ANALISIS ACTIVIDADES "/>
    </sheetNames>
    <sheetDataSet>
      <sheetData sheetId="0"/>
      <sheetData sheetId="1">
        <row r="111">
          <cell r="A111" t="str">
            <v xml:space="preserve">FRANJAS DE CIRCULACIÓN </v>
          </cell>
        </row>
        <row r="112">
          <cell r="A112" t="str">
            <v>ESTANCIAS URBANAS</v>
          </cell>
        </row>
      </sheetData>
      <sheetData sheetId="2">
        <row r="77">
          <cell r="D77" t="str">
            <v>DESMONTE Y REINSTALACIÓN DE MANTO PERMANENTE PARA PROTECCIÓN DE TALUDES EN ROCA</v>
          </cell>
          <cell r="E77" t="str">
            <v xml:space="preserve">Metro Cuadrado </v>
          </cell>
        </row>
        <row r="78">
          <cell r="D78" t="str">
            <v xml:space="preserve">SUMINISTRO E INSTALACIÓN ADOQUIN EN CONCRETO BICAPA PEATONAL EN COLOR 20*20*6. SEGÚN NORMA NTC 2007. INCLUYE TRANSPORTE Y DESCARGUE </v>
          </cell>
          <cell r="E78" t="str">
            <v xml:space="preserve">Metro Cuadrado </v>
          </cell>
        </row>
        <row r="79">
          <cell r="D79" t="str">
            <v xml:space="preserve">SUMINISTRO E INSTALACIÓN ADOQUIN EN CONCRETO BICAPA PEATONAL EN COLOR 10*20*6. SEGÚN NORMA NTC 2007. INCLUYE TRANSPORTE Y DESCARGUE </v>
          </cell>
          <cell r="E79" t="str">
            <v xml:space="preserve">Metro Cuadrado </v>
          </cell>
        </row>
        <row r="80">
          <cell r="D80" t="str">
            <v xml:space="preserve">SUMINISTRO E INSTALACIÓN LOSETA TACTIL GUIA EN CONCRETO  PEATONAL EN COLOR 20*20*6. SEGÚN NORMA NTC 2007. INCLUYE TRANSPORTE Y DESCARGUE </v>
          </cell>
          <cell r="E80" t="str">
            <v>Metro Lineal</v>
          </cell>
        </row>
        <row r="81">
          <cell r="D81" t="str">
            <v>SUMINISTRO E INSTALACIÓN DE BORDILLO PREFABRICADO 10*20*80</v>
          </cell>
          <cell r="E81" t="str">
            <v>Metro Lineal</v>
          </cell>
        </row>
        <row r="82">
          <cell r="D82" t="str">
            <v>CONFORMACIÓN Y COMPACTACIÓN SUBRASANTE</v>
          </cell>
          <cell r="E82" t="str">
            <v xml:space="preserve">Metro Cuadrado </v>
          </cell>
        </row>
        <row r="83">
          <cell r="D83" t="str">
            <v>BORDILLO FUNDIDO EN SITIO DE 10x20 CM</v>
          </cell>
          <cell r="E83" t="str">
            <v xml:space="preserve">Metro Lineal </v>
          </cell>
        </row>
        <row r="84">
          <cell r="D84" t="str">
            <v>TRANSLADO DE SEÑALES VIALES</v>
          </cell>
          <cell r="E84" t="str">
            <v>Unidad</v>
          </cell>
        </row>
        <row r="85">
          <cell r="D85">
            <v>0</v>
          </cell>
          <cell r="E85">
            <v>0</v>
          </cell>
        </row>
        <row r="86">
          <cell r="D86">
            <v>0</v>
          </cell>
          <cell r="E86">
            <v>0</v>
          </cell>
        </row>
        <row r="87">
          <cell r="D87">
            <v>0</v>
          </cell>
          <cell r="E87">
            <v>0</v>
          </cell>
        </row>
        <row r="88">
          <cell r="D88">
            <v>0</v>
          </cell>
          <cell r="E88">
            <v>0</v>
          </cell>
        </row>
        <row r="89">
          <cell r="D89">
            <v>0</v>
          </cell>
          <cell r="E89">
            <v>0</v>
          </cell>
        </row>
        <row r="90">
          <cell r="D90">
            <v>0</v>
          </cell>
          <cell r="E90">
            <v>0</v>
          </cell>
        </row>
        <row r="91">
          <cell r="D91">
            <v>0</v>
          </cell>
          <cell r="E91">
            <v>0</v>
          </cell>
        </row>
        <row r="92">
          <cell r="D92">
            <v>0</v>
          </cell>
          <cell r="E92">
            <v>0</v>
          </cell>
        </row>
        <row r="93">
          <cell r="D93">
            <v>0</v>
          </cell>
          <cell r="E93">
            <v>0</v>
          </cell>
        </row>
        <row r="94">
          <cell r="D94">
            <v>0</v>
          </cell>
          <cell r="E9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 val="SUMIDEROS_(2)"/>
      <sheetName val="SUMA_TUBERIA"/>
      <sheetName val="TUB_SUMID"/>
      <sheetName val="VILLA_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FICIARIO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Resumen Cimentación"/>
      <sheetName val="Resumen Columnas"/>
      <sheetName val="Resumen MUROS "/>
      <sheetName val="RESUMEN VIGAS"/>
      <sheetName val="Resumen Losa Maciza"/>
      <sheetName val="Escaleras"/>
      <sheetName val="Calculos Columnas "/>
      <sheetName val="VIGAS CIM."/>
      <sheetName val="VIGAS CIM. PISO1B"/>
      <sheetName val="VIGAS PISO 1A"/>
      <sheetName val="VIGAS PISO 1B "/>
      <sheetName val="VIGAS PISO2"/>
      <sheetName val="VIGAS PISO3"/>
      <sheetName val="VIGAS PISO4"/>
      <sheetName val="VIGAS PISO5"/>
      <sheetName val="VIGAS PUENTES "/>
      <sheetName val="VIGAS MAQ. "/>
      <sheetName val="Calculo.Muros "/>
      <sheetName val="Calculo Cim."/>
      <sheetName val="Calculo.Lo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OS"/>
      <sheetName val="PRESENTACION"/>
      <sheetName val="Hoja5"/>
      <sheetName val="INDICE"/>
      <sheetName val="UN CCTO"/>
      <sheetName val="UN MVTO TIERRA"/>
      <sheetName val="UN PAVIMENTO"/>
      <sheetName val="UN TUBERIAS ACUED"/>
      <sheetName val="UN TUBERIAS ALCANT"/>
      <sheetName val="UN ACCESO ACUED"/>
      <sheetName val="UN ACCESO ALCANT"/>
      <sheetName val="UN VALVULAS"/>
      <sheetName val="UN VARIOS"/>
      <sheetName val="UN DEMOLIC"/>
      <sheetName val="UN INICIALES"/>
      <sheetName val="Apu Iniciales"/>
      <sheetName val="Apu Concretos"/>
      <sheetName val="Apu mvto de tierra"/>
      <sheetName val="Apu Tub Acued"/>
      <sheetName val="Apu Tub alcant"/>
      <sheetName val="Apu Acces Acueducto"/>
      <sheetName val="Apu Acces Alcantar"/>
      <sheetName val="Apu Valvulas"/>
      <sheetName val="APU´S ACC BRIDADOS"/>
      <sheetName val="Apu Pavimentos"/>
      <sheetName val="Apu Demol"/>
      <sheetName val="RENDIMIENTO"/>
      <sheetName val="MANO DE OBRA"/>
      <sheetName val="EQUIPO"/>
      <sheetName val="INSUMOS"/>
      <sheetName val="TRANSPORTE"/>
      <sheetName val="DOSIFICACION"/>
      <sheetName val="ACCESORIOS"/>
      <sheetName val="TUBERIA ACUED"/>
      <sheetName val="TUBERIA ALCANT"/>
      <sheetName val="Hoja2"/>
      <sheetName val="Hoja1"/>
      <sheetName val="Hoja3"/>
      <sheetName val="Hoja4"/>
      <sheetName val="Hoj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6">
          <cell r="E6">
            <v>464.31</v>
          </cell>
        </row>
        <row r="117">
          <cell r="C117" t="str">
            <v>Union simple presion pvc 1/2"</v>
          </cell>
        </row>
        <row r="118">
          <cell r="C118" t="str">
            <v>Union simple presion pvc 3/4"</v>
          </cell>
        </row>
        <row r="119">
          <cell r="C119" t="str">
            <v>Union simple presion pvc 1"</v>
          </cell>
        </row>
        <row r="120">
          <cell r="C120" t="str">
            <v>Union simple presion pvc 1 1/4"</v>
          </cell>
        </row>
        <row r="121">
          <cell r="C121" t="str">
            <v>Union simple presion pvc 1 1/2"</v>
          </cell>
        </row>
        <row r="122">
          <cell r="C122" t="str">
            <v>Union simple presion pvc 2"</v>
          </cell>
        </row>
        <row r="123">
          <cell r="C123" t="str">
            <v>Union simple presion pvc 2 1/2"</v>
          </cell>
        </row>
      </sheetData>
      <sheetData sheetId="30" refreshError="1"/>
      <sheetData sheetId="31" refreshError="1"/>
      <sheetData sheetId="32" refreshError="1"/>
      <sheetData sheetId="33" refreshError="1"/>
      <sheetData sheetId="34" refreshError="1"/>
      <sheetData sheetId="35" refreshError="1">
        <row r="132">
          <cell r="A132" t="str">
            <v xml:space="preserve">Collarin pvc 2 x 1/2" </v>
          </cell>
        </row>
        <row r="133">
          <cell r="A133" t="str">
            <v xml:space="preserve">Collarin pvc 3 x 1/2" </v>
          </cell>
        </row>
        <row r="134">
          <cell r="A134" t="str">
            <v>Collarin pvc 4 x 1/2"</v>
          </cell>
        </row>
        <row r="135">
          <cell r="A135" t="str">
            <v>Collarin pvc 6 x 1/2"</v>
          </cell>
        </row>
        <row r="136">
          <cell r="A136" t="str">
            <v xml:space="preserve">Collarin para pvc 8 x 1/2" </v>
          </cell>
        </row>
        <row r="137">
          <cell r="A137" t="str">
            <v xml:space="preserve">Collarin para pvc 10 x 1/2" </v>
          </cell>
        </row>
        <row r="138">
          <cell r="A138" t="str">
            <v xml:space="preserve">Collarin para pvc 12 x 1/2" </v>
          </cell>
        </row>
        <row r="140">
          <cell r="A140" t="str">
            <v>Collarin para pvc 3 x 1"</v>
          </cell>
        </row>
        <row r="141">
          <cell r="A141" t="str">
            <v>Collarin para pvc 4 x 1"</v>
          </cell>
        </row>
        <row r="142">
          <cell r="A142" t="str">
            <v>Collarin para pvc 6 x 1"</v>
          </cell>
        </row>
        <row r="143">
          <cell r="A143" t="str">
            <v>Collarin pvc 8 x 1"</v>
          </cell>
        </row>
        <row r="144">
          <cell r="A144" t="str">
            <v>Collarin para pvc 10 x 1"</v>
          </cell>
        </row>
        <row r="145">
          <cell r="A145" t="str">
            <v>Collarin para pvc 12 x 1"</v>
          </cell>
        </row>
        <row r="148">
          <cell r="A148" t="str">
            <v>Tuberia 6" PVC NOVAFORT alcantarilado  union mecanica</v>
          </cell>
        </row>
        <row r="149">
          <cell r="A149" t="str">
            <v>Caja de concreto de 3000 psi para válvula compuerta menor a 4" de 0.90x1.10 h=1.40 m.</v>
          </cell>
        </row>
        <row r="150">
          <cell r="A150" t="str">
            <v>Caja de concreto de 3000 psi para válvula compuerta de 6" De 1.10x1.30, h=1.40 m.</v>
          </cell>
        </row>
        <row r="151">
          <cell r="A151" t="str">
            <v>Caja de concreto de 3000 psi para válvula compuerta de 8" de 1.10x1.30, h=1.50 m.</v>
          </cell>
        </row>
        <row r="152">
          <cell r="A152" t="str">
            <v>Caja de concreto de 3000 psi para válvula compuerta de 12" Y 10" de 1.10x1.30, h=1.60 m.</v>
          </cell>
        </row>
      </sheetData>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 val="SUMA_TUB"/>
      <sheetName val="JAPON_LLUVIAS"/>
      <sheetName val="TUB_SUMID"/>
      <sheetName val="DEM_PAVIMENTO"/>
      <sheetName val="REP_PAVIMENTO"/>
      <sheetName val="REP__DOM_"/>
      <sheetName val="REP__ACOM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sheetName val="medicina"/>
      <sheetName val="la rejoya"/>
      <sheetName val="ingenierias"/>
      <sheetName val="Contables"/>
      <sheetName val="educación"/>
      <sheetName val="sto domingo"/>
      <sheetName val="el carmen"/>
      <sheetName val="CDU"/>
      <sheetName val="facultad artes"/>
      <sheetName val="casa mosquera"/>
      <sheetName val="archivo historico"/>
      <sheetName val="Panteón"/>
      <sheetName val="CUS alfonso L "/>
      <sheetName val=" VRI y MDHN "/>
      <sheetName val="la sultana "/>
      <sheetName val=" DAS "/>
      <sheetName val="agrarias"/>
      <sheetName val="residencias 4 de marzo"/>
      <sheetName val="SANTANDER"/>
      <sheetName val="AP"/>
      <sheetName val="RESUMEN"/>
      <sheetName val="Hoja1"/>
    </sheetNames>
    <sheetDataSet>
      <sheetData sheetId="0"/>
      <sheetData sheetId="1"/>
      <sheetData sheetId="2"/>
      <sheetData sheetId="3"/>
      <sheetData sheetId="4">
        <row r="7">
          <cell r="D7">
            <v>630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Analisis%20de%20Precios%20Unita"/>
      <sheetName val="INDICMICROEMP"/>
      <sheetName val="A_ P_ U_"/>
      <sheetName val="ESTADO RED"/>
      <sheetName val="CARRETERAS"/>
      <sheetName val="GENERALIDADES "/>
      <sheetName val="APU_PART1"/>
      <sheetName val="A__P__U_1"/>
      <sheetName val="Analisis_de_Precios_Unitarios_1"/>
      <sheetName val="APU_PART"/>
      <sheetName val="A__P__U_"/>
      <sheetName val="Analisis_de_Precios_Unitarios_A"/>
      <sheetName val="TOTCAPIT"/>
      <sheetName val="JORNABAS"/>
      <sheetName val="MATERIALES"/>
      <sheetName val="TOTCUADEQ"/>
      <sheetName val="TOTCUADMO"/>
      <sheetName val="Anexo No. 5"/>
      <sheetName val="INDICE"/>
      <sheetName val="Puntajes"/>
      <sheetName val="Datos"/>
      <sheetName val="5094-2003"/>
      <sheetName val="FINANCIERA"/>
      <sheetName val="PREACTA"/>
      <sheetName val="ESTADO VÍA-CRIT.TECNICO"/>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c1\E\AMV-3005-2005\ADMON GRU"/>
      <sheetName val="FLUJOS"/>
      <sheetName val="PRESUPUESTO"/>
      <sheetName val="MANO"/>
      <sheetName val="EQUIPO"/>
      <sheetName val="MATERIAL"/>
      <sheetName val="TRANSPORTE"/>
      <sheetName val="BASES"/>
      <sheetName val="Civil work"/>
      <sheetName val="General"/>
      <sheetName val="BAS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uadro gral. 2"/>
      <sheetName val="Unitarios"/>
    </sheetNames>
    <sheetDataSet>
      <sheetData sheetId="0" refreshError="1"/>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6"/>
      <sheetName val="8,2,1,7"/>
      <sheetName val="8,2,1,8"/>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s>
    <sheetDataSet>
      <sheetData sheetId="0">
        <row r="11">
          <cell r="A11">
            <v>1</v>
          </cell>
        </row>
      </sheetData>
      <sheetData sheetId="1"/>
      <sheetData sheetId="2"/>
      <sheetData sheetId="3"/>
      <sheetData sheetId="4"/>
      <sheetData sheetId="5"/>
      <sheetData sheetId="6"/>
      <sheetData sheetId="7"/>
      <sheetData sheetId="8">
        <row r="8">
          <cell r="A8">
            <v>0</v>
          </cell>
        </row>
      </sheetData>
      <sheetData sheetId="9">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589500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94113.674999999988</v>
          </cell>
          <cell r="C15">
            <v>0</v>
          </cell>
          <cell r="D15">
            <v>0</v>
          </cell>
          <cell r="E15">
            <v>0</v>
          </cell>
          <cell r="F15">
            <v>35014.334999999999</v>
          </cell>
          <cell r="G15">
            <v>0</v>
          </cell>
          <cell r="H15">
            <v>0</v>
          </cell>
          <cell r="I15">
            <v>0</v>
          </cell>
        </row>
        <row r="16">
          <cell r="A16" t="str">
            <v>P. INSTALACIONES BASICA</v>
          </cell>
          <cell r="B16">
            <v>103525.0425</v>
          </cell>
          <cell r="C16">
            <v>0</v>
          </cell>
          <cell r="D16">
            <v>0</v>
          </cell>
          <cell r="E16">
            <v>0</v>
          </cell>
          <cell r="F16">
            <v>38515.768499999998</v>
          </cell>
          <cell r="G16">
            <v>0</v>
          </cell>
          <cell r="H16">
            <v>0</v>
          </cell>
          <cell r="I16">
            <v>0</v>
          </cell>
        </row>
        <row r="17">
          <cell r="A17" t="str">
            <v>P. PINTURA</v>
          </cell>
          <cell r="B17">
            <v>108230.72624999999</v>
          </cell>
          <cell r="C17">
            <v>0</v>
          </cell>
          <cell r="D17">
            <v>0</v>
          </cell>
          <cell r="E17">
            <v>0</v>
          </cell>
          <cell r="F17">
            <v>40266.485249999998</v>
          </cell>
          <cell r="G17">
            <v>0</v>
          </cell>
          <cell r="H17">
            <v>0</v>
          </cell>
          <cell r="I17">
            <v>0</v>
          </cell>
        </row>
        <row r="18">
          <cell r="A18" t="str">
            <v>P. CARPINTERIA</v>
          </cell>
          <cell r="B18">
            <v>112936.40999999999</v>
          </cell>
          <cell r="C18">
            <v>0</v>
          </cell>
          <cell r="D18">
            <v>0</v>
          </cell>
          <cell r="E18">
            <v>0</v>
          </cell>
          <cell r="F18">
            <v>42017.201999999997</v>
          </cell>
          <cell r="G18">
            <v>0</v>
          </cell>
          <cell r="H18">
            <v>0</v>
          </cell>
          <cell r="I18">
            <v>0</v>
          </cell>
        </row>
        <row r="19">
          <cell r="A19" t="str">
            <v>P. CABLEADO ESTRUCTURADO</v>
          </cell>
          <cell r="B19">
            <v>125171.18774999998</v>
          </cell>
          <cell r="C19">
            <v>0</v>
          </cell>
          <cell r="D19">
            <v>0</v>
          </cell>
          <cell r="E19">
            <v>0</v>
          </cell>
          <cell r="F19">
            <v>46569.065549999992</v>
          </cell>
          <cell r="G19">
            <v>0</v>
          </cell>
          <cell r="H19">
            <v>0</v>
          </cell>
          <cell r="I19">
            <v>0</v>
          </cell>
        </row>
        <row r="20">
          <cell r="A20">
            <v>0</v>
          </cell>
          <cell r="B20">
            <v>0</v>
          </cell>
          <cell r="C20">
            <v>0</v>
          </cell>
          <cell r="D20">
            <v>0</v>
          </cell>
          <cell r="E20">
            <v>0</v>
          </cell>
          <cell r="F20">
            <v>0</v>
          </cell>
          <cell r="G20" t="str">
            <v>Vlr actualizado</v>
          </cell>
          <cell r="H20" t="str">
            <v>% Actualización</v>
          </cell>
          <cell r="I20" t="str">
            <v>Vlr Actual</v>
          </cell>
        </row>
        <row r="21">
          <cell r="A21" t="str">
            <v>Excavaciones</v>
          </cell>
          <cell r="B21">
            <v>0</v>
          </cell>
          <cell r="C21">
            <v>0</v>
          </cell>
          <cell r="D21">
            <v>0</v>
          </cell>
          <cell r="E21">
            <v>3</v>
          </cell>
          <cell r="F21" t="str">
            <v>Ayudante</v>
          </cell>
          <cell r="G21">
            <v>105043.01</v>
          </cell>
          <cell r="H21">
            <v>0</v>
          </cell>
          <cell r="I21">
            <v>105043.005</v>
          </cell>
        </row>
        <row r="22">
          <cell r="A22" t="str">
            <v>Rellenos de excavación</v>
          </cell>
          <cell r="B22">
            <v>0</v>
          </cell>
          <cell r="C22">
            <v>0</v>
          </cell>
          <cell r="D22">
            <v>0</v>
          </cell>
          <cell r="E22">
            <v>1</v>
          </cell>
          <cell r="F22" t="str">
            <v>Ayudante</v>
          </cell>
          <cell r="G22">
            <v>35014.339999999997</v>
          </cell>
          <cell r="H22">
            <v>0</v>
          </cell>
          <cell r="I22">
            <v>35014.334999999999</v>
          </cell>
        </row>
        <row r="23">
          <cell r="A23" t="str">
            <v>Enchapes y acabados</v>
          </cell>
          <cell r="B23">
            <v>1</v>
          </cell>
          <cell r="C23" t="str">
            <v>oficial</v>
          </cell>
          <cell r="D23">
            <v>0</v>
          </cell>
          <cell r="E23">
            <v>1</v>
          </cell>
          <cell r="F23" t="str">
            <v>Ayudante</v>
          </cell>
          <cell r="G23">
            <v>129128.01</v>
          </cell>
          <cell r="H23">
            <v>0</v>
          </cell>
          <cell r="I23">
            <v>129128.00999999998</v>
          </cell>
        </row>
        <row r="24">
          <cell r="A24" t="str">
            <v>Cuadrilla Demoliciones</v>
          </cell>
          <cell r="B24">
            <v>0</v>
          </cell>
          <cell r="C24">
            <v>0</v>
          </cell>
          <cell r="D24">
            <v>0</v>
          </cell>
          <cell r="E24">
            <v>2</v>
          </cell>
          <cell r="F24" t="str">
            <v>Ayudante</v>
          </cell>
          <cell r="G24">
            <v>70028.67</v>
          </cell>
          <cell r="H24">
            <v>0</v>
          </cell>
          <cell r="I24">
            <v>70028.67</v>
          </cell>
        </row>
        <row r="25">
          <cell r="A25" t="str">
            <v>Excavaciones en roca</v>
          </cell>
          <cell r="B25">
            <v>1</v>
          </cell>
          <cell r="C25" t="str">
            <v>Oficial</v>
          </cell>
          <cell r="D25" t="str">
            <v>+</v>
          </cell>
          <cell r="E25">
            <v>3</v>
          </cell>
          <cell r="F25" t="str">
            <v>Ayudante</v>
          </cell>
          <cell r="G25">
            <v>199156.68</v>
          </cell>
          <cell r="H25">
            <v>0</v>
          </cell>
          <cell r="I25">
            <v>199156.68</v>
          </cell>
        </row>
        <row r="26">
          <cell r="A26" t="str">
            <v>Albañilería</v>
          </cell>
          <cell r="B26">
            <v>2</v>
          </cell>
          <cell r="C26" t="str">
            <v>Oficial</v>
          </cell>
          <cell r="D26" t="str">
            <v>+</v>
          </cell>
          <cell r="E26">
            <v>1</v>
          </cell>
          <cell r="F26" t="str">
            <v>Ayudante</v>
          </cell>
          <cell r="G26">
            <v>223241.69</v>
          </cell>
          <cell r="H26">
            <v>0</v>
          </cell>
          <cell r="I26">
            <v>223241.68499999997</v>
          </cell>
        </row>
        <row r="27">
          <cell r="A27" t="str">
            <v>Estructuras</v>
          </cell>
          <cell r="B27">
            <v>2</v>
          </cell>
          <cell r="C27" t="str">
            <v>Oficial</v>
          </cell>
          <cell r="D27" t="str">
            <v>+</v>
          </cell>
          <cell r="E27">
            <v>3</v>
          </cell>
          <cell r="F27" t="str">
            <v>Ayudante</v>
          </cell>
          <cell r="G27">
            <v>293270.36</v>
          </cell>
          <cell r="H27">
            <v>0</v>
          </cell>
          <cell r="I27">
            <v>293270.35499999998</v>
          </cell>
        </row>
        <row r="28">
          <cell r="A28" t="str">
            <v>Topografía</v>
          </cell>
          <cell r="B28">
            <v>1</v>
          </cell>
          <cell r="C28" t="str">
            <v>Oficial</v>
          </cell>
          <cell r="D28" t="str">
            <v>+</v>
          </cell>
          <cell r="E28">
            <v>3</v>
          </cell>
          <cell r="F28" t="str">
            <v>Ayudante</v>
          </cell>
          <cell r="G28">
            <v>219072.35</v>
          </cell>
          <cell r="H28">
            <v>0</v>
          </cell>
          <cell r="I28">
            <v>219072.348</v>
          </cell>
        </row>
        <row r="29">
          <cell r="A29" t="str">
            <v>Instalaciones</v>
          </cell>
          <cell r="B29">
            <v>2</v>
          </cell>
          <cell r="C29" t="str">
            <v>Oficial</v>
          </cell>
          <cell r="D29" t="str">
            <v>+</v>
          </cell>
          <cell r="E29">
            <v>2</v>
          </cell>
          <cell r="F29" t="str">
            <v>Ayudante</v>
          </cell>
          <cell r="G29">
            <v>284081.62</v>
          </cell>
          <cell r="H29">
            <v>0</v>
          </cell>
          <cell r="I29">
            <v>284081.62199999997</v>
          </cell>
        </row>
        <row r="30">
          <cell r="A30" t="str">
            <v>Cuadrilla 1 - 4</v>
          </cell>
          <cell r="B30">
            <v>1</v>
          </cell>
          <cell r="C30" t="str">
            <v>Oficial</v>
          </cell>
          <cell r="D30" t="str">
            <v>+</v>
          </cell>
          <cell r="E30">
            <v>4</v>
          </cell>
          <cell r="F30" t="str">
            <v>Ayudante</v>
          </cell>
          <cell r="G30">
            <v>281005.21999999997</v>
          </cell>
          <cell r="H30">
            <v>0</v>
          </cell>
          <cell r="I30">
            <v>281005.21799999999</v>
          </cell>
        </row>
        <row r="31">
          <cell r="A31" t="str">
            <v>Cuadrilla 1 - 1</v>
          </cell>
          <cell r="B31">
            <v>1</v>
          </cell>
          <cell r="C31" t="str">
            <v>Oficial</v>
          </cell>
          <cell r="D31" t="str">
            <v>+</v>
          </cell>
          <cell r="E31">
            <v>1</v>
          </cell>
          <cell r="F31" t="str">
            <v>Ayudante</v>
          </cell>
          <cell r="G31">
            <v>154953.60999999999</v>
          </cell>
          <cell r="H31">
            <v>0</v>
          </cell>
          <cell r="I31">
            <v>154953.61199999999</v>
          </cell>
        </row>
        <row r="32">
          <cell r="A32" t="str">
            <v>Cuadrilla 1 - 3</v>
          </cell>
          <cell r="B32">
            <v>1</v>
          </cell>
          <cell r="C32" t="str">
            <v>Oficial</v>
          </cell>
          <cell r="D32" t="str">
            <v>+</v>
          </cell>
          <cell r="E32">
            <v>3</v>
          </cell>
          <cell r="F32" t="str">
            <v>Ayudante</v>
          </cell>
          <cell r="G32">
            <v>199156.68</v>
          </cell>
          <cell r="H32">
            <v>0</v>
          </cell>
          <cell r="I32">
            <v>199156.68</v>
          </cell>
        </row>
        <row r="33">
          <cell r="A33" t="str">
            <v>Cuadrilla 1 - 6</v>
          </cell>
          <cell r="B33">
            <v>1</v>
          </cell>
          <cell r="C33" t="str">
            <v>Oficial</v>
          </cell>
          <cell r="D33" t="str">
            <v>+</v>
          </cell>
          <cell r="E33">
            <v>6</v>
          </cell>
          <cell r="F33" t="str">
            <v>Ayudante</v>
          </cell>
          <cell r="G33">
            <v>304199.69</v>
          </cell>
          <cell r="H33">
            <v>0</v>
          </cell>
          <cell r="I33">
            <v>304199.685</v>
          </cell>
        </row>
        <row r="34">
          <cell r="A34" t="str">
            <v>Cuadrilla Hidraúlico y Sanitario</v>
          </cell>
          <cell r="B34">
            <v>1</v>
          </cell>
          <cell r="C34" t="str">
            <v>Oficial</v>
          </cell>
          <cell r="D34" t="str">
            <v>+</v>
          </cell>
          <cell r="E34">
            <v>1</v>
          </cell>
          <cell r="F34" t="str">
            <v>Ayudante</v>
          </cell>
          <cell r="G34">
            <v>142040.81</v>
          </cell>
          <cell r="H34">
            <v>0</v>
          </cell>
          <cell r="I34">
            <v>142040.81099999999</v>
          </cell>
        </row>
        <row r="35">
          <cell r="A35" t="str">
            <v>Cuadrilla Carpinteria metálica</v>
          </cell>
          <cell r="B35">
            <v>1</v>
          </cell>
          <cell r="C35" t="str">
            <v>Oficial</v>
          </cell>
          <cell r="D35" t="str">
            <v>+</v>
          </cell>
          <cell r="E35">
            <v>1</v>
          </cell>
          <cell r="F35" t="str">
            <v>Ayudante</v>
          </cell>
          <cell r="G35">
            <v>154953.61199999999</v>
          </cell>
          <cell r="H35">
            <v>0</v>
          </cell>
          <cell r="I35">
            <v>148497.21149999998</v>
          </cell>
        </row>
        <row r="36">
          <cell r="A36" t="str">
            <v>Cuadrilla  Eléctrico</v>
          </cell>
          <cell r="B36">
            <v>1</v>
          </cell>
          <cell r="C36" t="str">
            <v xml:space="preserve">Oficial </v>
          </cell>
          <cell r="D36" t="str">
            <v>+</v>
          </cell>
          <cell r="E36">
            <v>1</v>
          </cell>
          <cell r="F36" t="str">
            <v>Ayudante</v>
          </cell>
          <cell r="G36">
            <v>171740.25329999998</v>
          </cell>
          <cell r="H36">
            <v>0</v>
          </cell>
          <cell r="I36">
            <v>171740.25329999998</v>
          </cell>
        </row>
        <row r="37">
          <cell r="A37" t="str">
            <v>Carpintería</v>
          </cell>
          <cell r="B37">
            <v>1</v>
          </cell>
          <cell r="C37" t="str">
            <v>Oficial</v>
          </cell>
          <cell r="D37" t="str">
            <v>+</v>
          </cell>
          <cell r="E37">
            <v>2</v>
          </cell>
          <cell r="F37" t="str">
            <v>Ayudante</v>
          </cell>
          <cell r="G37">
            <v>196970.81</v>
          </cell>
          <cell r="H37">
            <v>0</v>
          </cell>
          <cell r="I37">
            <v>196970.81399999998</v>
          </cell>
        </row>
        <row r="38">
          <cell r="A38" t="str">
            <v>Pintura</v>
          </cell>
          <cell r="B38">
            <v>2</v>
          </cell>
          <cell r="C38" t="str">
            <v>Oficial</v>
          </cell>
          <cell r="D38" t="str">
            <v>+</v>
          </cell>
          <cell r="E38">
            <v>1</v>
          </cell>
          <cell r="F38" t="str">
            <v>Ayudante</v>
          </cell>
          <cell r="G38">
            <v>256727.94</v>
          </cell>
          <cell r="H38">
            <v>0</v>
          </cell>
          <cell r="I38">
            <v>256727.93774999998</v>
          </cell>
        </row>
        <row r="39">
          <cell r="A39" t="str">
            <v>Mampostería</v>
          </cell>
          <cell r="B39">
            <v>2</v>
          </cell>
          <cell r="C39" t="str">
            <v>Oficial</v>
          </cell>
          <cell r="D39" t="str">
            <v>+</v>
          </cell>
          <cell r="E39">
            <v>1</v>
          </cell>
          <cell r="F39" t="str">
            <v>Ayudante</v>
          </cell>
          <cell r="G39">
            <v>223241.69</v>
          </cell>
          <cell r="H39">
            <v>0</v>
          </cell>
          <cell r="I39">
            <v>223241.68499999997</v>
          </cell>
        </row>
        <row r="40">
          <cell r="A40" t="str">
            <v>Vías</v>
          </cell>
          <cell r="B40">
            <v>3</v>
          </cell>
          <cell r="C40" t="str">
            <v>Oficial</v>
          </cell>
          <cell r="D40" t="str">
            <v>+</v>
          </cell>
          <cell r="E40">
            <v>4</v>
          </cell>
          <cell r="F40" t="str">
            <v>Ayudante</v>
          </cell>
          <cell r="G40">
            <v>485758.12</v>
          </cell>
          <cell r="H40">
            <v>0</v>
          </cell>
          <cell r="I40">
            <v>485758.11974999995</v>
          </cell>
        </row>
        <row r="41">
          <cell r="A41" t="str">
            <v>Cuadrilla Carpinteria Aluminio</v>
          </cell>
          <cell r="B41">
            <v>2</v>
          </cell>
          <cell r="C41" t="str">
            <v>Oficial</v>
          </cell>
          <cell r="D41" t="str">
            <v>+</v>
          </cell>
          <cell r="E41">
            <v>2</v>
          </cell>
          <cell r="F41" t="str">
            <v>Ayudante</v>
          </cell>
          <cell r="G41">
            <v>309907.21999999997</v>
          </cell>
          <cell r="H41">
            <v>0</v>
          </cell>
          <cell r="I41">
            <v>309907.22399999999</v>
          </cell>
        </row>
        <row r="42">
          <cell r="A42" t="str">
            <v>Cuadrilla instalaciones a  gas</v>
          </cell>
          <cell r="B42">
            <v>2</v>
          </cell>
          <cell r="C42" t="str">
            <v>Oficiales</v>
          </cell>
          <cell r="D42">
            <v>0</v>
          </cell>
          <cell r="E42">
            <v>0</v>
          </cell>
          <cell r="F42">
            <v>0</v>
          </cell>
          <cell r="G42">
            <v>250342.38</v>
          </cell>
          <cell r="H42">
            <v>0</v>
          </cell>
          <cell r="I42">
            <v>250342.37549999997</v>
          </cell>
        </row>
        <row r="43">
          <cell r="A43" t="str">
            <v>Ingeniero</v>
          </cell>
          <cell r="B43">
            <v>0</v>
          </cell>
          <cell r="C43">
            <v>0</v>
          </cell>
          <cell r="D43">
            <v>0</v>
          </cell>
          <cell r="E43">
            <v>0</v>
          </cell>
          <cell r="F43">
            <v>0</v>
          </cell>
          <cell r="G43">
            <v>250000</v>
          </cell>
          <cell r="H43">
            <v>0</v>
          </cell>
          <cell r="I43">
            <v>250000</v>
          </cell>
        </row>
        <row r="44">
          <cell r="A44" t="str">
            <v>Tramitador</v>
          </cell>
          <cell r="B44">
            <v>0</v>
          </cell>
          <cell r="C44">
            <v>0</v>
          </cell>
          <cell r="D44">
            <v>0</v>
          </cell>
          <cell r="E44">
            <v>0</v>
          </cell>
          <cell r="F44">
            <v>0</v>
          </cell>
          <cell r="G44">
            <v>120000</v>
          </cell>
          <cell r="H44">
            <v>0</v>
          </cell>
          <cell r="I44">
            <v>120000</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 val="Cuadrillas"/>
      <sheetName val="Equ"/>
      <sheetName val="Trans"/>
      <sheetName val="Mat"/>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EQUIPOS</v>
          </cell>
          <cell r="B1" t="str">
            <v>MARCA</v>
          </cell>
          <cell r="C1" t="str">
            <v>TIPO</v>
          </cell>
          <cell r="D1" t="str">
            <v>TARIFA</v>
          </cell>
        </row>
        <row r="2">
          <cell r="A2" t="str">
            <v xml:space="preserve">BULLDOZER </v>
          </cell>
          <cell r="B2" t="str">
            <v>Caterpillar</v>
          </cell>
          <cell r="C2" t="str">
            <v>D6D</v>
          </cell>
          <cell r="D2">
            <v>65000</v>
          </cell>
        </row>
        <row r="3">
          <cell r="A3" t="str">
            <v>BULLDOZER 2</v>
          </cell>
          <cell r="B3" t="str">
            <v>Caterpillar</v>
          </cell>
          <cell r="C3" t="str">
            <v>D8K</v>
          </cell>
          <cell r="D3">
            <v>90000</v>
          </cell>
        </row>
        <row r="4">
          <cell r="A4" t="str">
            <v>BULLDOZER 3</v>
          </cell>
          <cell r="B4" t="str">
            <v>Caterpillar</v>
          </cell>
          <cell r="C4" t="str">
            <v>D8L</v>
          </cell>
          <cell r="D4">
            <v>95000</v>
          </cell>
        </row>
        <row r="5">
          <cell r="A5" t="str">
            <v>CAMIONETA DE ESTACAS 1</v>
          </cell>
          <cell r="C5">
            <v>2300</v>
          </cell>
        </row>
        <row r="6">
          <cell r="A6" t="str">
            <v>CAMIONETA DE ESTACAS 2</v>
          </cell>
          <cell r="B6" t="str">
            <v>Mazda</v>
          </cell>
          <cell r="C6" t="str">
            <v>B-2000</v>
          </cell>
        </row>
        <row r="7">
          <cell r="A7" t="str">
            <v>CAMPERO</v>
          </cell>
          <cell r="B7" t="str">
            <v>Toyota</v>
          </cell>
        </row>
        <row r="8">
          <cell r="A8" t="str">
            <v xml:space="preserve">CARGADOR </v>
          </cell>
          <cell r="B8" t="str">
            <v>Caterpillar</v>
          </cell>
          <cell r="C8">
            <v>930</v>
          </cell>
          <cell r="D8">
            <v>54000</v>
          </cell>
        </row>
        <row r="9">
          <cell r="A9" t="str">
            <v>CARGADOR 2</v>
          </cell>
          <cell r="B9" t="str">
            <v>Caterpillar</v>
          </cell>
          <cell r="C9" t="str">
            <v>950B</v>
          </cell>
          <cell r="D9">
            <v>45000</v>
          </cell>
        </row>
        <row r="10">
          <cell r="A10" t="str">
            <v>CARGADOR 3</v>
          </cell>
          <cell r="B10" t="str">
            <v>International</v>
          </cell>
          <cell r="C10">
            <v>515</v>
          </cell>
          <cell r="D10">
            <v>38000</v>
          </cell>
        </row>
        <row r="11">
          <cell r="A11" t="str">
            <v>CARGADOR 4</v>
          </cell>
          <cell r="B11" t="str">
            <v>Clarck Michigan</v>
          </cell>
          <cell r="C11">
            <v>55</v>
          </cell>
          <cell r="D11">
            <v>40000</v>
          </cell>
        </row>
        <row r="12">
          <cell r="A12" t="str">
            <v>CARROTANQUE</v>
          </cell>
          <cell r="B12" t="str">
            <v>Ford</v>
          </cell>
          <cell r="C12" t="str">
            <v>FDG-497</v>
          </cell>
          <cell r="D12">
            <v>25000</v>
          </cell>
        </row>
        <row r="13">
          <cell r="A13" t="str">
            <v>COMPACTADOR DE LLANTAS</v>
          </cell>
          <cell r="B13" t="str">
            <v>Caterpillar</v>
          </cell>
          <cell r="C13" t="str">
            <v>PS-130</v>
          </cell>
          <cell r="D13">
            <v>55000</v>
          </cell>
        </row>
        <row r="14">
          <cell r="A14" t="str">
            <v xml:space="preserve">COMPRESOR </v>
          </cell>
          <cell r="B14" t="str">
            <v>Leroi</v>
          </cell>
          <cell r="C14" t="str">
            <v>E1-75DB</v>
          </cell>
          <cell r="D14">
            <v>45000</v>
          </cell>
        </row>
        <row r="15">
          <cell r="A15" t="str">
            <v>COMPRESOR 2</v>
          </cell>
          <cell r="B15" t="str">
            <v>Ingersoll Rand</v>
          </cell>
          <cell r="D15">
            <v>45000</v>
          </cell>
        </row>
        <row r="16">
          <cell r="A16" t="str">
            <v>COMPRESOR 3</v>
          </cell>
          <cell r="B16" t="str">
            <v>Sullair</v>
          </cell>
          <cell r="C16" t="str">
            <v>375DP</v>
          </cell>
          <cell r="D16">
            <v>35000</v>
          </cell>
        </row>
        <row r="17">
          <cell r="A17" t="str">
            <v>FINISHER 1</v>
          </cell>
          <cell r="B17" t="str">
            <v>Barber Green</v>
          </cell>
          <cell r="C17" t="str">
            <v>SA-41</v>
          </cell>
          <cell r="D17">
            <v>70000</v>
          </cell>
        </row>
        <row r="18">
          <cell r="A18" t="str">
            <v>FINISHER 2</v>
          </cell>
          <cell r="B18" t="str">
            <v>Barber Green</v>
          </cell>
          <cell r="C18" t="str">
            <v>SB-41</v>
          </cell>
          <cell r="D18">
            <v>70000</v>
          </cell>
        </row>
        <row r="19">
          <cell r="A19" t="str">
            <v>FINISHER 3</v>
          </cell>
          <cell r="B19" t="str">
            <v>Barber Green</v>
          </cell>
          <cell r="C19" t="str">
            <v>SA-41</v>
          </cell>
          <cell r="D19">
            <v>50000</v>
          </cell>
        </row>
        <row r="20">
          <cell r="A20" t="str">
            <v>HERRAMIENTA MENOR</v>
          </cell>
          <cell r="C20" t="str">
            <v>global</v>
          </cell>
          <cell r="D20">
            <v>1000</v>
          </cell>
        </row>
        <row r="21">
          <cell r="A21" t="str">
            <v xml:space="preserve">IRRIGADOR </v>
          </cell>
          <cell r="D21">
            <v>40000</v>
          </cell>
        </row>
        <row r="22">
          <cell r="A22" t="str">
            <v>MEZCLADORA</v>
          </cell>
          <cell r="B22" t="str">
            <v>-</v>
          </cell>
          <cell r="C22" t="str">
            <v>-</v>
          </cell>
          <cell r="D22">
            <v>50000</v>
          </cell>
        </row>
        <row r="23">
          <cell r="A23" t="str">
            <v>MOTOBOMBA</v>
          </cell>
          <cell r="B23" t="str">
            <v>-</v>
          </cell>
          <cell r="C23" t="str">
            <v>-</v>
          </cell>
          <cell r="D23">
            <v>12000</v>
          </cell>
        </row>
        <row r="24">
          <cell r="A24" t="str">
            <v>MOTONIVELADORA 1</v>
          </cell>
          <cell r="B24" t="str">
            <v>Caterpillar</v>
          </cell>
          <cell r="C24" t="str">
            <v>120-G</v>
          </cell>
          <cell r="D24">
            <v>48000</v>
          </cell>
        </row>
        <row r="25">
          <cell r="A25" t="str">
            <v>MOTONIVELADORA 2</v>
          </cell>
          <cell r="B25" t="str">
            <v>Caterpillar</v>
          </cell>
          <cell r="C25" t="str">
            <v>120-B</v>
          </cell>
          <cell r="D25">
            <v>40000</v>
          </cell>
        </row>
        <row r="26">
          <cell r="A26" t="str">
            <v>MOTONIVELADORA 3</v>
          </cell>
          <cell r="B26" t="str">
            <v>Caterpillar</v>
          </cell>
          <cell r="C26" t="str">
            <v>120-B</v>
          </cell>
          <cell r="D26">
            <v>40000</v>
          </cell>
        </row>
        <row r="27">
          <cell r="A27" t="str">
            <v>MOTONIVELADORA 4</v>
          </cell>
          <cell r="B27" t="str">
            <v>Champion</v>
          </cell>
          <cell r="C27">
            <v>710</v>
          </cell>
          <cell r="D27">
            <v>45000</v>
          </cell>
        </row>
        <row r="28">
          <cell r="A28" t="str">
            <v>PLANTA DE ASFALTO</v>
          </cell>
          <cell r="B28" t="str">
            <v>Barber Green</v>
          </cell>
          <cell r="C28" t="str">
            <v>DM45</v>
          </cell>
          <cell r="D28">
            <v>135000</v>
          </cell>
        </row>
        <row r="29">
          <cell r="A29" t="str">
            <v>RANA</v>
          </cell>
          <cell r="B29" t="str">
            <v>-</v>
          </cell>
          <cell r="C29" t="str">
            <v>-</v>
          </cell>
          <cell r="D29">
            <v>25000</v>
          </cell>
        </row>
        <row r="30">
          <cell r="A30" t="str">
            <v>RETROCARGADOR</v>
          </cell>
          <cell r="C30" t="str">
            <v>JCB</v>
          </cell>
          <cell r="D30">
            <v>35000</v>
          </cell>
        </row>
        <row r="31">
          <cell r="A31" t="str">
            <v>RETROEXCAVADORA 1</v>
          </cell>
          <cell r="B31" t="str">
            <v>Hitachi</v>
          </cell>
          <cell r="C31" t="str">
            <v>EX-200-LC</v>
          </cell>
          <cell r="D31">
            <v>65000</v>
          </cell>
        </row>
        <row r="32">
          <cell r="A32" t="str">
            <v>RETROEXCAVADORA 2</v>
          </cell>
          <cell r="B32" t="str">
            <v>Hitachi</v>
          </cell>
          <cell r="C32" t="str">
            <v>EX-200-2</v>
          </cell>
          <cell r="D32">
            <v>50000</v>
          </cell>
        </row>
        <row r="33">
          <cell r="A33" t="str">
            <v>VIBROCOMPACTADOR 1</v>
          </cell>
          <cell r="B33" t="str">
            <v>Raygo</v>
          </cell>
          <cell r="C33" t="str">
            <v>304-A</v>
          </cell>
          <cell r="D33">
            <v>38000</v>
          </cell>
        </row>
        <row r="34">
          <cell r="A34" t="str">
            <v>VIBROCOMPACTADOR 2</v>
          </cell>
          <cell r="B34" t="str">
            <v>Ingersoll Rand</v>
          </cell>
          <cell r="C34" t="str">
            <v>SP-48</v>
          </cell>
          <cell r="D34">
            <v>38000</v>
          </cell>
        </row>
        <row r="35">
          <cell r="A35" t="str">
            <v>VIBROCOMPACTADOR 3</v>
          </cell>
          <cell r="B35" t="str">
            <v>Ingersoll Rand</v>
          </cell>
          <cell r="C35" t="str">
            <v>DD-65</v>
          </cell>
          <cell r="D35">
            <v>38000</v>
          </cell>
        </row>
        <row r="36">
          <cell r="A36" t="str">
            <v>VIBROCOMPACTADOR 4</v>
          </cell>
          <cell r="B36" t="str">
            <v>Dynapac</v>
          </cell>
          <cell r="C36" t="str">
            <v>CA-15</v>
          </cell>
          <cell r="D36">
            <v>59000</v>
          </cell>
        </row>
        <row r="37">
          <cell r="A37" t="str">
            <v>VIBROCOMPACTADOR 5</v>
          </cell>
          <cell r="B37" t="str">
            <v>Dynapac</v>
          </cell>
          <cell r="C37" t="str">
            <v>CH-44</v>
          </cell>
          <cell r="D37">
            <v>40000</v>
          </cell>
        </row>
        <row r="38">
          <cell r="A38" t="str">
            <v>VIBROCOMPACTADOR 6</v>
          </cell>
          <cell r="B38" t="str">
            <v>Lokomo</v>
          </cell>
          <cell r="C38" t="str">
            <v>AT-38</v>
          </cell>
          <cell r="D38">
            <v>40000</v>
          </cell>
        </row>
        <row r="39">
          <cell r="A39" t="str">
            <v>VOLQUETA 1</v>
          </cell>
          <cell r="B39" t="str">
            <v>Brigadier</v>
          </cell>
          <cell r="C39" t="str">
            <v>UFP-493</v>
          </cell>
          <cell r="D39">
            <v>45000</v>
          </cell>
        </row>
        <row r="40">
          <cell r="A40" t="str">
            <v>VOLQUETA 2</v>
          </cell>
          <cell r="B40" t="str">
            <v>Brigadier</v>
          </cell>
          <cell r="C40" t="str">
            <v>UFP-497</v>
          </cell>
          <cell r="D40">
            <v>45000</v>
          </cell>
        </row>
        <row r="41">
          <cell r="A41" t="str">
            <v>VOLQUETA 3</v>
          </cell>
          <cell r="B41" t="str">
            <v>Dodge</v>
          </cell>
          <cell r="C41" t="str">
            <v>FDG-012</v>
          </cell>
          <cell r="D41">
            <v>25000</v>
          </cell>
        </row>
        <row r="42">
          <cell r="A42" t="str">
            <v>VOLQUETA 5</v>
          </cell>
          <cell r="B42" t="str">
            <v>Mack</v>
          </cell>
          <cell r="C42" t="str">
            <v>UFP-974</v>
          </cell>
          <cell r="D42">
            <v>45000</v>
          </cell>
        </row>
        <row r="43">
          <cell r="A43" t="str">
            <v>VOLQUETA 6</v>
          </cell>
          <cell r="B43" t="str">
            <v>Mack</v>
          </cell>
          <cell r="C43" t="str">
            <v>VBH-632</v>
          </cell>
          <cell r="D43">
            <v>45000</v>
          </cell>
        </row>
        <row r="149">
          <cell r="A149" t="str">
            <v xml:space="preserve">AGREGADOS </v>
          </cell>
          <cell r="B149" t="str">
            <v>M3</v>
          </cell>
          <cell r="C149">
            <v>1.2</v>
          </cell>
          <cell r="D149">
            <v>25000</v>
          </cell>
          <cell r="F149" t="str">
            <v>TARIFA</v>
          </cell>
        </row>
        <row r="150">
          <cell r="A150" t="str">
            <v>EXPLOSIVOS</v>
          </cell>
          <cell r="B150" t="str">
            <v>TN</v>
          </cell>
          <cell r="C150">
            <v>5.0000000000000001E-3</v>
          </cell>
          <cell r="D150">
            <v>1000000</v>
          </cell>
          <cell r="E150">
            <v>50</v>
          </cell>
          <cell r="F150">
            <v>20000</v>
          </cell>
        </row>
        <row r="151">
          <cell r="A151" t="str">
            <v>MATERIAL DE DERRUMBE</v>
          </cell>
          <cell r="B151" t="str">
            <v>M3</v>
          </cell>
          <cell r="C151">
            <v>1.2</v>
          </cell>
          <cell r="D151">
            <v>25000</v>
          </cell>
          <cell r="E151">
            <v>2</v>
          </cell>
          <cell r="F151">
            <v>12500</v>
          </cell>
        </row>
        <row r="152">
          <cell r="A152" t="str">
            <v>MATERIAL DE DESMONTE</v>
          </cell>
          <cell r="B152" t="str">
            <v>M3</v>
          </cell>
          <cell r="C152">
            <v>1.5</v>
          </cell>
          <cell r="D152">
            <v>25000</v>
          </cell>
          <cell r="E152">
            <v>50</v>
          </cell>
          <cell r="F152">
            <v>500</v>
          </cell>
        </row>
        <row r="153">
          <cell r="A153" t="str">
            <v>MATERIAL DE EXCAVACION</v>
          </cell>
          <cell r="B153" t="str">
            <v>M3</v>
          </cell>
          <cell r="C153">
            <v>0.7</v>
          </cell>
          <cell r="D153">
            <v>25000</v>
          </cell>
          <cell r="E153">
            <v>55</v>
          </cell>
          <cell r="F153">
            <v>454.54545454545456</v>
          </cell>
        </row>
        <row r="154">
          <cell r="A154" t="str">
            <v>MATERIAL DE SUBBASE</v>
          </cell>
          <cell r="B154" t="str">
            <v>M3</v>
          </cell>
          <cell r="C154">
            <v>1.25</v>
          </cell>
          <cell r="D154">
            <v>25000</v>
          </cell>
          <cell r="E154">
            <v>50</v>
          </cell>
          <cell r="F154">
            <v>500</v>
          </cell>
        </row>
        <row r="155">
          <cell r="A155" t="str">
            <v>MATERIAL DE TERRAPLEN</v>
          </cell>
          <cell r="B155" t="str">
            <v>M3</v>
          </cell>
          <cell r="C155">
            <v>1.3</v>
          </cell>
          <cell r="D155">
            <v>25000</v>
          </cell>
          <cell r="E155">
            <v>83.332999999999998</v>
          </cell>
          <cell r="F155">
            <v>300.00120000480001</v>
          </cell>
        </row>
        <row r="156">
          <cell r="A156" t="str">
            <v>MATERIAL PARA BASE</v>
          </cell>
          <cell r="B156" t="str">
            <v>M3</v>
          </cell>
          <cell r="C156">
            <v>1.25</v>
          </cell>
          <cell r="D156">
            <v>25000</v>
          </cell>
          <cell r="E156">
            <v>35</v>
          </cell>
          <cell r="F156">
            <v>714.28571428571433</v>
          </cell>
        </row>
        <row r="157">
          <cell r="A157" t="str">
            <v>MATERIAL PEDRAPLEN</v>
          </cell>
          <cell r="B157" t="str">
            <v>M3</v>
          </cell>
          <cell r="C157">
            <v>1.25</v>
          </cell>
          <cell r="D157">
            <v>25000</v>
          </cell>
          <cell r="E157">
            <v>83.332999999999998</v>
          </cell>
          <cell r="F157">
            <v>300.00120000480001</v>
          </cell>
        </row>
        <row r="158">
          <cell r="A158" t="str">
            <v>TRANSP. MEZCLA ASFALTICA</v>
          </cell>
          <cell r="B158" t="str">
            <v>M3</v>
          </cell>
          <cell r="C158">
            <v>1.25</v>
          </cell>
          <cell r="D158">
            <v>25000</v>
          </cell>
          <cell r="E158">
            <v>83.332999999999998</v>
          </cell>
          <cell r="F158">
            <v>300.00120000480001</v>
          </cell>
        </row>
        <row r="159">
          <cell r="A159" t="str">
            <v>TRANSPORTE DE MATERIAL</v>
          </cell>
          <cell r="B159" t="str">
            <v>M3</v>
          </cell>
          <cell r="C159">
            <v>1.2</v>
          </cell>
          <cell r="D159">
            <v>25000</v>
          </cell>
          <cell r="E159">
            <v>83.332999999999998</v>
          </cell>
          <cell r="F159">
            <v>300.00120000480001</v>
          </cell>
        </row>
        <row r="160">
          <cell r="A160" t="str">
            <v>TUBERIA</v>
          </cell>
          <cell r="B160" t="str">
            <v>ML</v>
          </cell>
          <cell r="C160">
            <v>0.67858560000000012</v>
          </cell>
          <cell r="D160">
            <v>25000</v>
          </cell>
          <cell r="E160">
            <v>25</v>
          </cell>
          <cell r="F160">
            <v>1000</v>
          </cell>
        </row>
        <row r="161">
          <cell r="A161" t="str">
            <v>TRANSPORTES INTERNOS</v>
          </cell>
          <cell r="B161" t="str">
            <v>M3</v>
          </cell>
          <cell r="C161">
            <v>0.9</v>
          </cell>
          <cell r="D161">
            <v>25000</v>
          </cell>
          <cell r="E161">
            <v>20</v>
          </cell>
          <cell r="F161">
            <v>1250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ESTE_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RESUMEN"/>
      <sheetName val="APU"/>
      <sheetName val="UNITARIOS BASICOS "/>
      <sheetName val="HERRAMIENTAS Y EQUIPOS"/>
      <sheetName val="LISTA DE MATERIALES"/>
      <sheetName val="BD COTIZACIONES TELEFONICAS (2"/>
      <sheetName val="TRANSPORTE"/>
      <sheetName val="Salarios"/>
      <sheetName val="Cuadrillas"/>
      <sheetName val="BD MATERIALES"/>
      <sheetName val="Hoja1"/>
    </sheetNames>
    <sheetDataSet>
      <sheetData sheetId="0"/>
      <sheetData sheetId="1"/>
      <sheetData sheetId="2"/>
      <sheetData sheetId="3"/>
      <sheetData sheetId="4">
        <row r="2">
          <cell r="C2" t="str">
            <v>DESCRIPCION</v>
          </cell>
        </row>
      </sheetData>
      <sheetData sheetId="5">
        <row r="3">
          <cell r="A3">
            <v>0</v>
          </cell>
        </row>
        <row r="4">
          <cell r="A4" t="str">
            <v>Acero de refuerzo 60000</v>
          </cell>
        </row>
        <row r="5">
          <cell r="A5" t="str">
            <v xml:space="preserve">Aditivo Desmoldante </v>
          </cell>
        </row>
        <row r="6">
          <cell r="A6" t="str">
            <v>Agua</v>
          </cell>
        </row>
        <row r="7">
          <cell r="A7" t="str">
            <v>Agua de carrotanque</v>
          </cell>
        </row>
        <row r="8">
          <cell r="A8" t="str">
            <v>Alambre Galv cal 20</v>
          </cell>
        </row>
        <row r="9">
          <cell r="A9" t="str">
            <v>Alambre Negro No 18</v>
          </cell>
        </row>
        <row r="10">
          <cell r="A10" t="str">
            <v>ALAMBRE TW  12</v>
          </cell>
        </row>
        <row r="11">
          <cell r="A11" t="str">
            <v>ALAMBRE TW  8</v>
          </cell>
        </row>
        <row r="12">
          <cell r="A12" t="str">
            <v>Anclajes, Soldadura, Elementos de fijación</v>
          </cell>
        </row>
        <row r="13">
          <cell r="A13" t="str">
            <v>Angulo de 1 ½  x 1/8 x 6mts</v>
          </cell>
        </row>
        <row r="14">
          <cell r="A14" t="str">
            <v>Angulo de 1 x 1/8 x 6mts</v>
          </cell>
        </row>
        <row r="15">
          <cell r="A15" t="str">
            <v xml:space="preserve">Antisol Blanco  </v>
          </cell>
        </row>
        <row r="16">
          <cell r="A16" t="str">
            <v>Antisol Blanco de Sika</v>
          </cell>
        </row>
        <row r="17">
          <cell r="A17" t="str">
            <v xml:space="preserve">Antisol Rojo  </v>
          </cell>
        </row>
        <row r="18">
          <cell r="A18" t="str">
            <v>Arena  sierra vieja</v>
          </cell>
        </row>
        <row r="19">
          <cell r="A19" t="str">
            <v>Arena Amarilla</v>
          </cell>
        </row>
        <row r="20">
          <cell r="A20" t="str">
            <v>Arena de peña</v>
          </cell>
        </row>
        <row r="21">
          <cell r="A21" t="str">
            <v>Arena de rio</v>
          </cell>
        </row>
        <row r="22">
          <cell r="A22" t="str">
            <v xml:space="preserve">Arena lavada </v>
          </cell>
        </row>
        <row r="23">
          <cell r="A23" t="str">
            <v>Barra Granito pulido Negro absoluto a=  0.50 m e= 0.02 m (incluye pedestales)</v>
          </cell>
        </row>
        <row r="24">
          <cell r="A24" t="str">
            <v>Barras de apoyo  en acero inoxidable para discapacitados de 18"</v>
          </cell>
        </row>
        <row r="25">
          <cell r="A25" t="str">
            <v>Barras de apoyo  en acero inoxidable para discapacitados de 30"</v>
          </cell>
        </row>
        <row r="26">
          <cell r="A26" t="str">
            <v>Bentonita (50kg)</v>
          </cell>
        </row>
        <row r="27">
          <cell r="A27" t="str">
            <v>Bisagra acero de 3"</v>
          </cell>
        </row>
        <row r="28">
          <cell r="A28" t="str">
            <v>Bisagra de parche</v>
          </cell>
        </row>
        <row r="29">
          <cell r="A29" t="str">
            <v>Bisagra en acero inoxidable 3"*1.5</v>
          </cell>
        </row>
        <row r="30">
          <cell r="A30" t="str">
            <v>Bisagras 3"x3" hierro bronceado</v>
          </cell>
        </row>
        <row r="31">
          <cell r="A31" t="str">
            <v>Bisagras Gato Vaiven 90⁰</v>
          </cell>
        </row>
        <row r="32">
          <cell r="A32" t="str">
            <v>Bloque cemento 10x20x40</v>
          </cell>
        </row>
        <row r="33">
          <cell r="A33" t="str">
            <v>Bloque cemento 20x20x40</v>
          </cell>
        </row>
        <row r="34">
          <cell r="A34" t="str">
            <v>Bloque estructural  12x29x10</v>
          </cell>
        </row>
        <row r="35">
          <cell r="A35" t="str">
            <v>Bloque de arcilla (30*20*9)</v>
          </cell>
        </row>
        <row r="36">
          <cell r="A36" t="str">
            <v>Bloque de arcilla No 3  (40*20*9)</v>
          </cell>
        </row>
        <row r="37">
          <cell r="A37" t="str">
            <v>Bloque de Entrepiso  (80*25*20)</v>
          </cell>
        </row>
        <row r="38">
          <cell r="A38" t="str">
            <v>Bloque No 5 (30*20*12)</v>
          </cell>
        </row>
        <row r="39">
          <cell r="A39" t="str">
            <v>Bloque No 5 Tradicional  (33*23*11,5)</v>
          </cell>
        </row>
        <row r="40">
          <cell r="A40" t="str">
            <v>Bloque No 6 (40*20*9)</v>
          </cell>
        </row>
        <row r="41">
          <cell r="A41" t="str">
            <v>Boloque No 4 (30*20*9)</v>
          </cell>
        </row>
        <row r="42">
          <cell r="A42" t="str">
            <v xml:space="preserve">Boquilla color </v>
          </cell>
        </row>
        <row r="43">
          <cell r="A43" t="str">
            <v xml:space="preserve">Boquilla stonemix colr blanco o similar de igual o superior calidad </v>
          </cell>
        </row>
        <row r="44">
          <cell r="A44" t="str">
            <v>Broncosil</v>
          </cell>
        </row>
        <row r="45">
          <cell r="A45" t="str">
            <v>Caballete 1000 x2000 Galv. Acesco</v>
          </cell>
        </row>
        <row r="46">
          <cell r="A46" t="str">
            <v>CABLE AISLADO  No. 4   THHN-THWN</v>
          </cell>
        </row>
        <row r="47">
          <cell r="A47" t="str">
            <v>CABLE THW 1/0</v>
          </cell>
        </row>
        <row r="48">
          <cell r="A48" t="str">
            <v>CABLE THW 2/0</v>
          </cell>
        </row>
        <row r="49">
          <cell r="A49" t="str">
            <v>CAJA GALVANIZADA  2400 CUADRA.</v>
          </cell>
        </row>
        <row r="50">
          <cell r="A50" t="str">
            <v>CAJA GALVANIZADA  5800 RECTAN.</v>
          </cell>
        </row>
        <row r="51">
          <cell r="A51" t="str">
            <v>CAJA GALVANIZADA  OCTAGONAL</v>
          </cell>
        </row>
        <row r="52">
          <cell r="A52" t="str">
            <v>CAJA LUMINEX CTI-4 CIRCUITOS</v>
          </cell>
        </row>
        <row r="53">
          <cell r="A53" t="str">
            <v>Calado en concreto 9x19x19</v>
          </cell>
        </row>
        <row r="54">
          <cell r="A54" t="str">
            <v>Caliche</v>
          </cell>
        </row>
        <row r="55">
          <cell r="A55" t="str">
            <v>Canal metalico Galv. Cal 20. d:87cm L: 2,40</v>
          </cell>
        </row>
        <row r="56">
          <cell r="A56" t="str">
            <v>Cemento Blanco  x 1 Kg</v>
          </cell>
        </row>
        <row r="57">
          <cell r="A57" t="str">
            <v>Cemento Blanco x 20 Kg</v>
          </cell>
        </row>
        <row r="58">
          <cell r="A58" t="str">
            <v>Cemento Blanco x 40 Kg</v>
          </cell>
        </row>
        <row r="59">
          <cell r="A59" t="str">
            <v>Cemento Gris x 50 Kg</v>
          </cell>
        </row>
        <row r="60">
          <cell r="A60" t="str">
            <v>Cerca viva (Plantula de limon Swingla cada 30 cms, Incluye tierra negra abonada)Incluye  transporte</v>
          </cell>
        </row>
        <row r="61">
          <cell r="A61" t="str">
            <v>Cerca viva (Plantula de limon Swingla cada 30 cms, Incluye tierra negra abonada)No incluye transporte</v>
          </cell>
        </row>
        <row r="62">
          <cell r="A62" t="str">
            <v>Cerco en Madera rolliza 3" x 3mts</v>
          </cell>
        </row>
        <row r="63">
          <cell r="A63" t="str">
            <v>Cerradura Cerrojo doble llave multipunto YALE</v>
          </cell>
        </row>
        <row r="64">
          <cell r="A64" t="str">
            <v>Cerradura de seguridad Schlage Orbit o similar A50P</v>
          </cell>
        </row>
        <row r="65">
          <cell r="A65" t="str">
            <v>Cerradura Safe Corredera-Puerta 30mm</v>
          </cell>
        </row>
        <row r="66">
          <cell r="A66" t="str">
            <v>Cinta de enmascarar 1”</v>
          </cell>
        </row>
        <row r="67">
          <cell r="A67" t="str">
            <v>Cinta de enmascarar 2”</v>
          </cell>
        </row>
        <row r="68">
          <cell r="A68" t="str">
            <v>Clavija (enchufe) 3 patas</v>
          </cell>
        </row>
        <row r="69">
          <cell r="A69" t="str">
            <v>CODO 45 PVCP 1/2"</v>
          </cell>
        </row>
        <row r="70">
          <cell r="A70" t="str">
            <v>Combo sanitario basico inluye griferia</v>
          </cell>
        </row>
        <row r="71">
          <cell r="A71" t="str">
            <v>Concreto 2000 psi</v>
          </cell>
        </row>
        <row r="72">
          <cell r="A72" t="str">
            <v>Concreto 2500 psi</v>
          </cell>
        </row>
        <row r="73">
          <cell r="A73" t="str">
            <v>Concreto 3000 psi</v>
          </cell>
        </row>
        <row r="74">
          <cell r="A74" t="str">
            <v>Concreto 3500 psi</v>
          </cell>
        </row>
        <row r="75">
          <cell r="A75" t="str">
            <v>Desencofrante</v>
          </cell>
        </row>
        <row r="76">
          <cell r="A76" t="str">
            <v>Dilatacion en madera 10x1,5cm</v>
          </cell>
        </row>
        <row r="77">
          <cell r="A77" t="str">
            <v>Dilatacion en bronce</v>
          </cell>
        </row>
        <row r="78">
          <cell r="A78" t="str">
            <v>Disolvente</v>
          </cell>
        </row>
        <row r="79">
          <cell r="A79" t="str">
            <v xml:space="preserve">Distanciador p/columna </v>
          </cell>
        </row>
        <row r="80">
          <cell r="A80" t="str">
            <v>Ducha antivandalica con regadera empotrada. Referencia:  704330001</v>
          </cell>
        </row>
        <row r="81">
          <cell r="A81" t="str">
            <v>Ducha -Teleducha SILENA</v>
          </cell>
        </row>
        <row r="82">
          <cell r="A82" t="str">
            <v>Durmiente ordinario 4x4cm</v>
          </cell>
        </row>
        <row r="83">
          <cell r="A83" t="str">
            <v>Durmientes Madera ordinario 2x4 cmx 3mts</v>
          </cell>
        </row>
        <row r="84">
          <cell r="A84" t="str">
            <v>Durmientes Madera ordinario 4x4 cmx 3mts</v>
          </cell>
        </row>
        <row r="85">
          <cell r="A85" t="str">
            <v>Empradizada Grama China (Inc Tierra negra y Siembra) No incluye transporte</v>
          </cell>
        </row>
        <row r="86">
          <cell r="A86" t="str">
            <v>Empradizada Grama Comun (Inc Tierra negra y Siembra) No incluye transporte</v>
          </cell>
        </row>
        <row r="87">
          <cell r="A87" t="str">
            <v>Enchape Pared cerámica blanco 0.25 x 0.25 m</v>
          </cell>
        </row>
        <row r="88">
          <cell r="A88" t="str">
            <v>Enchape Pared cerámica blanco 0.30 x 0.30 m</v>
          </cell>
        </row>
        <row r="89">
          <cell r="A89" t="str">
            <v xml:space="preserve">Enchape Pared cerámica blanco 20 x 20 </v>
          </cell>
        </row>
        <row r="90">
          <cell r="A90" t="str">
            <v xml:space="preserve">Endurecedor  Sikaflor - 3  Quarz Top </v>
          </cell>
        </row>
        <row r="91">
          <cell r="A91" t="str">
            <v>Esmalte sintetico color</v>
          </cell>
        </row>
        <row r="92">
          <cell r="A92" t="str">
            <v>Espejo biselado 4 mm, con marco de aluminio (incluye elementos de fijación al muro)</v>
          </cell>
        </row>
        <row r="93">
          <cell r="A93" t="str">
            <v>Espuma Roff Insulation   1.20x0.60x3/4</v>
          </cell>
        </row>
        <row r="94">
          <cell r="A94" t="str">
            <v>ESTRUCTURA METALICA DE CUBIERTA SEGÚN DISEÑO, incluye soldadura (tipo E60XX y E70XX), anticorrosivo y esmalte sintetico.</v>
          </cell>
        </row>
        <row r="95">
          <cell r="A95" t="str">
            <v>Estuco blanco Estuka o similar de igual o superior calidad</v>
          </cell>
        </row>
        <row r="96">
          <cell r="A96" t="str">
            <v xml:space="preserve">Estuco plastico </v>
          </cell>
        </row>
        <row r="97">
          <cell r="A97" t="str">
            <v>Formaleta Cajon Columna 40 x 40 cm xh:2,40m</v>
          </cell>
        </row>
        <row r="98">
          <cell r="A98" t="str">
            <v xml:space="preserve">Formaleta Vigas h: 40  cm </v>
          </cell>
        </row>
        <row r="99">
          <cell r="A99" t="str">
            <v>Frescasa  2.5"</v>
          </cell>
        </row>
        <row r="100">
          <cell r="A100" t="str">
            <v>Gancho Amarre Teja sin traslapo</v>
          </cell>
        </row>
        <row r="101">
          <cell r="A101" t="str">
            <v>Gancho galv. Eternit 150</v>
          </cell>
        </row>
        <row r="102">
          <cell r="A102" t="str">
            <v>Gancho galv. Eternit 250</v>
          </cell>
        </row>
        <row r="103">
          <cell r="A103" t="str">
            <v>Grafil 5 mm x 6m (0,9Kg)</v>
          </cell>
        </row>
        <row r="104">
          <cell r="A104" t="str">
            <v>Granito No 1 a No 4 (40Kg)</v>
          </cell>
        </row>
        <row r="105">
          <cell r="A105" t="str">
            <v>Gravilla</v>
          </cell>
        </row>
        <row r="106">
          <cell r="A106" t="str">
            <v xml:space="preserve">Griferia para lavaplatos </v>
          </cell>
        </row>
        <row r="107">
          <cell r="A107" t="str">
            <v>HERRAJES</v>
          </cell>
        </row>
        <row r="108">
          <cell r="A108" t="str">
            <v>Hilo polipropileno</v>
          </cell>
        </row>
        <row r="109">
          <cell r="A109" t="str">
            <v>hueco de 4 cm x4cm,cal 18</v>
          </cell>
        </row>
        <row r="110">
          <cell r="A110" t="str">
            <v>Impermeabilizantes para concreto (Tanque de agua)</v>
          </cell>
        </row>
        <row r="111">
          <cell r="A111" t="str">
            <v>INTER.ENCH.1X30 HQP/QPX -1030</v>
          </cell>
        </row>
        <row r="112">
          <cell r="A112" t="str">
            <v>INTERRUPTOR SENCILLO AVE 400</v>
          </cell>
        </row>
        <row r="113">
          <cell r="A113" t="str">
            <v xml:space="preserve">Jabon </v>
          </cell>
        </row>
        <row r="114">
          <cell r="A114" t="str">
            <v>Juego de Incrustaciones en cerámica.(Incluye 1portarollo, 2 jaboneras, 1 toallero, 1 cepillero)</v>
          </cell>
        </row>
        <row r="115">
          <cell r="A115" t="str">
            <v>Kit ASEO - ( BALDE, ESCOBA, CEPILLO, TRAPERO,RECOGEDOR)</v>
          </cell>
        </row>
        <row r="116">
          <cell r="A116" t="str">
            <v>LAMINA ACERO INOXIDABLE  1.22x2.44 cal. 18</v>
          </cell>
        </row>
        <row r="117">
          <cell r="A117" t="str">
            <v>Lamina cold Rolled Cal.18 (2,4x1,22)</v>
          </cell>
        </row>
        <row r="118">
          <cell r="A118" t="str">
            <v>Lamina Galvanizada Cal 20 1,22x2,44</v>
          </cell>
        </row>
        <row r="119">
          <cell r="A119" t="str">
            <v>Lavamanos Acuajet (Incluye Griferia antivandalica para lavamanos Acuajet.) de CORONA o similar</v>
          </cell>
        </row>
        <row r="120">
          <cell r="A120" t="str">
            <v>Lavamanos blanco Royal Corona o similar inc Griferia</v>
          </cell>
        </row>
        <row r="121">
          <cell r="A121" t="str">
            <v>Lavamanos linea institucional para niños  blanco Royal Corona o similar</v>
          </cell>
        </row>
        <row r="122">
          <cell r="A122" t="str">
            <v>Lavamanos Manantial Duo (Incluye Griferia: Lavamanos Antivandalico pico empotrad. Referencia:  701330001) de CORONA o similar</v>
          </cell>
        </row>
        <row r="123">
          <cell r="A123" t="str">
            <v>LAVAMANOS SOBREPONER MARSELLA + GRIFERIA DE LAVAMANOS TIPO SENSOR</v>
          </cell>
        </row>
        <row r="124">
          <cell r="A124" t="str">
            <v>Lavaplatos en acero inoxidable</v>
          </cell>
        </row>
        <row r="125">
          <cell r="A125" t="str">
            <v>Lavaplatos en acero inoxidable con griferia</v>
          </cell>
        </row>
        <row r="126">
          <cell r="A126" t="str">
            <v>Lija para agua # 150</v>
          </cell>
        </row>
        <row r="127">
          <cell r="A127" t="str">
            <v>Limpido Clorox</v>
          </cell>
        </row>
        <row r="128">
          <cell r="A128" t="str">
            <v>Liston Madera Abarco  4x15 x 1mts</v>
          </cell>
        </row>
        <row r="129">
          <cell r="A129" t="str">
            <v>Liston Madera Abarco  4x15 x 2mts</v>
          </cell>
        </row>
        <row r="130">
          <cell r="A130" t="str">
            <v>LLAVE S/CROM.JAR.R:60404 C/R</v>
          </cell>
        </row>
        <row r="131">
          <cell r="A131" t="str">
            <v>Lona verde h: 2.10m x 100mts</v>
          </cell>
        </row>
        <row r="132">
          <cell r="A132" t="str">
            <v>Madera ordinaria</v>
          </cell>
        </row>
        <row r="133">
          <cell r="A133" t="str">
            <v xml:space="preserve">Malla </v>
          </cell>
        </row>
        <row r="134">
          <cell r="A134" t="str">
            <v>Malla  Galv. eslabonada para cerramiento h: 1,5</v>
          </cell>
        </row>
        <row r="135">
          <cell r="A135" t="str">
            <v>Malla  Preondulada en Alambre galv , Ref. BWG08 - de colmallas (1½ X 1½)</v>
          </cell>
        </row>
        <row r="136">
          <cell r="A136" t="str">
            <v>Malla Electrosoldada M064 (4 x 4m , 25.4 Kg)</v>
          </cell>
        </row>
        <row r="137">
          <cell r="A137" t="str">
            <v>Malla Electrosoldada M084 (4 x 4m , 18.8 Kg)</v>
          </cell>
        </row>
        <row r="138">
          <cell r="A138" t="str">
            <v>Malla Electrosoldada M106 (4.5 x 4.5m , 23.8 Kg)</v>
          </cell>
        </row>
        <row r="139">
          <cell r="A139" t="str">
            <v>Malla Electrosoldada M131(5 x 5m , 29.3 Kg)</v>
          </cell>
        </row>
        <row r="140">
          <cell r="A140" t="str">
            <v>Malla Triple torsion Cal. 13</v>
          </cell>
        </row>
        <row r="141">
          <cell r="A141" t="str">
            <v>Marmolina blanca x 35 kg</v>
          </cell>
        </row>
        <row r="142">
          <cell r="A142" t="str">
            <v>Marco metalico en lamina cold rolled cal.18</v>
          </cell>
        </row>
        <row r="143">
          <cell r="A143" t="str">
            <v>Meson en granito Natural</v>
          </cell>
        </row>
        <row r="144">
          <cell r="A144" t="str">
            <v>Metaldeck 2"</v>
          </cell>
        </row>
        <row r="145">
          <cell r="A145" t="str">
            <v>Mortero 1:3</v>
          </cell>
        </row>
        <row r="146">
          <cell r="A146" t="str">
            <v>Mortero 1:4</v>
          </cell>
        </row>
        <row r="147">
          <cell r="A147" t="str">
            <v>Mortero 1:4 Impermeabilizado</v>
          </cell>
        </row>
        <row r="148">
          <cell r="A148" t="str">
            <v>Mortero 1:5</v>
          </cell>
        </row>
        <row r="149">
          <cell r="A149" t="str">
            <v>Mortero 1:5 Impermeabilizado</v>
          </cell>
        </row>
        <row r="150">
          <cell r="A150" t="str">
            <v>Motobomba  Electrica 3,5 HP</v>
          </cell>
        </row>
        <row r="151">
          <cell r="A151" t="str">
            <v>Motobomba a gasolina BARNES 6,5 HP</v>
          </cell>
        </row>
        <row r="152">
          <cell r="A152" t="str">
            <v>Orinal Mediano. (Incluye Griferia antivandalica push orinal. Para orinal Mediano) de CORONAo similar</v>
          </cell>
        </row>
        <row r="153">
          <cell r="A153" t="str">
            <v xml:space="preserve">ORINAL PEQUEÑO CON GRIFERIA ANTIVANDALICA TIPO PUSH </v>
          </cell>
        </row>
        <row r="154">
          <cell r="A154" t="str">
            <v>Pegacor Blanco x 25Kg</v>
          </cell>
        </row>
        <row r="155">
          <cell r="A155" t="str">
            <v>Piedras CICLOPEO</v>
          </cell>
        </row>
        <row r="156">
          <cell r="A156" t="str">
            <v>Piedras  (Gaviones)</v>
          </cell>
        </row>
        <row r="157">
          <cell r="A157" t="str">
            <v>Pintura anticorrosiva gris</v>
          </cell>
        </row>
        <row r="158">
          <cell r="A158" t="str">
            <v xml:space="preserve">Pintura Coraza  </v>
          </cell>
        </row>
        <row r="159">
          <cell r="A159" t="str">
            <v>Pintura Epoxica - demarcacion canchas</v>
          </cell>
        </row>
        <row r="160">
          <cell r="A160" t="str">
            <v>Pintura vinilo  T1</v>
          </cell>
        </row>
        <row r="161">
          <cell r="A161" t="str">
            <v>Pintura vinilo  T2</v>
          </cell>
        </row>
        <row r="162">
          <cell r="A162" t="str">
            <v>Pintura vinilo  T3</v>
          </cell>
        </row>
        <row r="163">
          <cell r="A163" t="str">
            <v>Planchón ordinario 3 mt</v>
          </cell>
        </row>
        <row r="164">
          <cell r="A164" t="str">
            <v>Polietileno C-4</v>
          </cell>
        </row>
        <row r="165">
          <cell r="A165" t="str">
            <v>Polietileno C-6</v>
          </cell>
        </row>
        <row r="166">
          <cell r="A166" t="str">
            <v>Portacandado de 3"</v>
          </cell>
        </row>
        <row r="167">
          <cell r="A167" t="str">
            <v>Portico Metalico multifuncional  Fijo (Futbol -Baloncesto,Inc Pintura e instalación) 2 un.</v>
          </cell>
        </row>
        <row r="168">
          <cell r="A168" t="str">
            <v>Poste para cerramiento (prefab en concreto)</v>
          </cell>
        </row>
        <row r="169">
          <cell r="A169" t="str">
            <v>Puerta madera Econ. 1,90 x 0,80 (Inc Marco , Cerradura, Bisagras)</v>
          </cell>
        </row>
        <row r="170">
          <cell r="A170" t="str">
            <v>Puntilla de 2" c.c</v>
          </cell>
        </row>
        <row r="171">
          <cell r="A171" t="str">
            <v>Puntillas de 2 ½"</v>
          </cell>
        </row>
        <row r="172">
          <cell r="A172" t="str">
            <v>Puntillas de 2"</v>
          </cell>
        </row>
        <row r="173">
          <cell r="A173" t="str">
            <v>Punto electrico. Econ</v>
          </cell>
        </row>
        <row r="174">
          <cell r="A174" t="str">
            <v>Punto Hidraul 1/2". Econ</v>
          </cell>
        </row>
        <row r="175">
          <cell r="A175" t="str">
            <v>Punto Sanitario 2". Econ</v>
          </cell>
        </row>
        <row r="176">
          <cell r="A176" t="str">
            <v>Punto Sanitario 4". Econ</v>
          </cell>
        </row>
        <row r="177">
          <cell r="A177" t="str">
            <v>Recebo</v>
          </cell>
        </row>
        <row r="178">
          <cell r="A178" t="str">
            <v>Recebo de Rio</v>
          </cell>
        </row>
        <row r="179">
          <cell r="A179" t="str">
            <v>REJILLA  PLASTICA 3x2. , CON SOSCO</v>
          </cell>
        </row>
        <row r="180">
          <cell r="A180" t="str">
            <v>Resina Epóxica G-5 (cartucho de 22 Oz) o similar de igual o superior calidad</v>
          </cell>
        </row>
        <row r="181">
          <cell r="A181" t="str">
            <v>ROSETA PORCELANA</v>
          </cell>
        </row>
        <row r="182">
          <cell r="A182" t="str">
            <v>Sanitario Adriatico.(Incluye Valvula antivandalica para sanitario discapacitados Adriatico.  Referencia: 751270001) de CORONAo similar</v>
          </cell>
        </row>
        <row r="183">
          <cell r="A183" t="str">
            <v>Sanitario Baltico.(Incluye Valvula antivandalica para sanitario Baltico. Referencia: 751270001)de CORONA o similar</v>
          </cell>
        </row>
        <row r="184">
          <cell r="A184" t="str">
            <v>Sanitario Infantil Inc Griferia</v>
          </cell>
        </row>
        <row r="185">
          <cell r="A185" t="str">
            <v>Sanitario Infantil KIDDY SINGLE (Incluye Valvula antivandalica para sanitario infantil.) de CORONAo similar</v>
          </cell>
        </row>
        <row r="186">
          <cell r="A186" t="str">
            <v>Sanitario Royal Inc Griferia</v>
          </cell>
        </row>
        <row r="187">
          <cell r="A187" t="str">
            <v>SANITARIO TZ ADRIATICA EP ANTIVANDALICA (GRIFERIA ANTIVANDALICA, ASIENTO SANITARIO, SISTEMA DE INSTALACION) ALTURA TZ 44 CM PARA DISCAPACITADOS</v>
          </cell>
        </row>
        <row r="188">
          <cell r="A188" t="str">
            <v>SANITARIO TZ BALTICA 1,28 GPF CON (GRIFERIA ANTIVANDALICA, ASIENTO SANITARIO, SISTEMA DE INSTALACION) ALTURA TZ 36,8 CM ALTURA NORMAL</v>
          </cell>
        </row>
        <row r="189">
          <cell r="A189" t="str">
            <v>Sika 1</v>
          </cell>
        </row>
        <row r="190">
          <cell r="A190" t="str">
            <v>Sika 101</v>
          </cell>
        </row>
        <row r="191">
          <cell r="A191" t="str">
            <v>Sika Blinda Boquilla *10</v>
          </cell>
        </row>
        <row r="192">
          <cell r="A192" t="str">
            <v>Sika Chapdur</v>
          </cell>
        </row>
        <row r="193">
          <cell r="A193" t="str">
            <v>SikaSet (Acelerante) 4 Litros</v>
          </cell>
        </row>
        <row r="194">
          <cell r="A194" t="str">
            <v>Sikadur 30 3 Libras</v>
          </cell>
        </row>
        <row r="195">
          <cell r="A195" t="str">
            <v>Soldadura Canal d:80cm</v>
          </cell>
        </row>
        <row r="196">
          <cell r="A196" t="str">
            <v>Soldadura PVC Liquida de ¼</v>
          </cell>
        </row>
        <row r="197">
          <cell r="A197" t="str">
            <v>Tabla chapa ordinario 0.30x3 m</v>
          </cell>
        </row>
        <row r="198">
          <cell r="A198" t="str">
            <v>Tanque Plastico 500 Lt  + Griferia - Acuaviva</v>
          </cell>
        </row>
        <row r="199">
          <cell r="A199" t="str">
            <v>TAPA REGISTRO PLASTICO COLOR BLANCO 15X15</v>
          </cell>
        </row>
        <row r="200">
          <cell r="A200" t="str">
            <v>Teja Fibrocemento Eternit No 3 (L:91xA:92cm)</v>
          </cell>
        </row>
        <row r="201">
          <cell r="A201" t="str">
            <v>Teja Fibrocemento Eternit No 4 (L:122xA:92cm)</v>
          </cell>
        </row>
        <row r="202">
          <cell r="A202" t="str">
            <v>Teja Fibrocemento Eternit No 6 (L:183xA:92cm)</v>
          </cell>
        </row>
        <row r="203">
          <cell r="A203" t="str">
            <v>Teja Fibrocemento Eternit No 8 (L:244xA:92cm)</v>
          </cell>
        </row>
        <row r="204">
          <cell r="A204" t="str">
            <v>Teja sin Traslapo galv. Pint. Cal 24</v>
          </cell>
        </row>
        <row r="205">
          <cell r="A205" t="str">
            <v>Teja sin Traslapo GRADO 40 de Acesco ,Panel 2" ref: RAL 9006 (ancho util 450mm) Doble (Aislamiento en icopor)</v>
          </cell>
        </row>
        <row r="206">
          <cell r="A206" t="str">
            <v xml:space="preserve">Teja sin Traslapo GRADO 40 de Acesco ,Panel 2" ref: RAL 9006 (ancho util 450mm) Sencilla </v>
          </cell>
        </row>
        <row r="207">
          <cell r="A207" t="str">
            <v>Teja Zinc Ondulada Acesco 3,048x0,80 de Acesco</v>
          </cell>
        </row>
        <row r="208">
          <cell r="A208" t="str">
            <v>Thinner  21102 -pintuco  CUÑETE</v>
          </cell>
        </row>
        <row r="209">
          <cell r="A209" t="str">
            <v>TOMA DE 20 AMP. CODELCA</v>
          </cell>
        </row>
        <row r="210">
          <cell r="A210" t="str">
            <v>TOMA SENCILLA AVE 606</v>
          </cell>
        </row>
        <row r="211">
          <cell r="A211" t="str">
            <v>Tornillo anclaje Cabeza expansiva Tipo Hilti o similar</v>
          </cell>
        </row>
        <row r="212">
          <cell r="A212" t="str">
            <v>Tornillo para estructura</v>
          </cell>
        </row>
        <row r="213">
          <cell r="A213" t="str">
            <v xml:space="preserve">Toxement 1" </v>
          </cell>
        </row>
        <row r="214">
          <cell r="A214" t="str">
            <v>TRANSOFRMADOR TRIFASICO 45 KVA</v>
          </cell>
        </row>
        <row r="215">
          <cell r="A215" t="str">
            <v>Triturado de 3/4</v>
          </cell>
        </row>
        <row r="216">
          <cell r="A216" t="str">
            <v xml:space="preserve">TUBO 3" CONDUIT </v>
          </cell>
        </row>
        <row r="217">
          <cell r="A217" t="str">
            <v>Tubo de 2" AN x 6mt</v>
          </cell>
        </row>
        <row r="218">
          <cell r="A218" t="str">
            <v xml:space="preserve">Tubo de gres de 4"x1 mts    </v>
          </cell>
        </row>
        <row r="219">
          <cell r="A219" t="str">
            <v>Tubo Presión PVCP 1/2" x 6mts</v>
          </cell>
        </row>
        <row r="220">
          <cell r="A220" t="str">
            <v>TUBO PVC CONDUIT 1/2"    (3ML)</v>
          </cell>
        </row>
        <row r="221">
          <cell r="A221" t="str">
            <v>TUBO PVC CONDUIT 3/4"    (3ML)</v>
          </cell>
        </row>
        <row r="222">
          <cell r="A222" t="str">
            <v xml:space="preserve">TUBO PVCP RDE 13.5 1/2"  </v>
          </cell>
        </row>
        <row r="223">
          <cell r="A223" t="str">
            <v>VALVULA/REGISTRO RW 1/2"</v>
          </cell>
        </row>
        <row r="224">
          <cell r="A224" t="str">
            <v>Vara base prom.= 7 cm  (clavo)</v>
          </cell>
        </row>
        <row r="225">
          <cell r="A225" t="str">
            <v>Vara de clavo</v>
          </cell>
        </row>
      </sheetData>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APUS"/>
      <sheetName val="PRESUPUESTO"/>
      <sheetName val="APUS A IMPRIMIR"/>
      <sheetName val="MEMORIA DE CALCULO IMPR"/>
      <sheetName val="M.O."/>
      <sheetName val="Cantidades"/>
      <sheetName val="Resumen del escenario"/>
      <sheetName val="IE"/>
    </sheetNames>
    <sheetDataSet>
      <sheetData sheetId="0">
        <row r="6">
          <cell r="C6" t="str">
            <v>I.E. Gallardo</v>
          </cell>
        </row>
      </sheetData>
      <sheetData sheetId="1"/>
      <sheetData sheetId="2">
        <row r="11">
          <cell r="A11">
            <v>1.1000000000000001</v>
          </cell>
        </row>
      </sheetData>
      <sheetData sheetId="3"/>
      <sheetData sheetId="4"/>
      <sheetData sheetId="5"/>
      <sheetData sheetId="6">
        <row r="56">
          <cell r="L56" t="str">
            <v>#3</v>
          </cell>
        </row>
        <row r="57">
          <cell r="L57" t="str">
            <v>#4</v>
          </cell>
        </row>
        <row r="58">
          <cell r="L58" t="str">
            <v>#5</v>
          </cell>
        </row>
        <row r="59">
          <cell r="L59" t="str">
            <v>#6</v>
          </cell>
        </row>
        <row r="60">
          <cell r="L60" t="str">
            <v>#7</v>
          </cell>
        </row>
        <row r="61">
          <cell r="L61" t="str">
            <v>#8</v>
          </cell>
        </row>
      </sheetData>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DE CAJA"/>
      <sheetName val="DATOS MGA"/>
      <sheetName val="1.PRESUPUESTO GNRAL"/>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s>
    <sheetDataSet>
      <sheetData sheetId="0"/>
      <sheetData sheetId="1"/>
      <sheetData sheetId="2"/>
      <sheetData sheetId="3"/>
      <sheetData sheetId="4">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F12">
            <v>233364649</v>
          </cell>
          <cell r="G12">
            <v>2.5100000000000004E-2</v>
          </cell>
        </row>
        <row r="13">
          <cell r="A13">
            <v>2</v>
          </cell>
          <cell r="B13" t="str">
            <v>VÍA DE ACCESO PERIMETRAL PAISAJÍSTICA</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F18">
            <v>22392783</v>
          </cell>
          <cell r="G18">
            <v>2.4099999999999998E-3</v>
          </cell>
        </row>
        <row r="19">
          <cell r="A19">
            <v>3</v>
          </cell>
          <cell r="B19" t="str">
            <v>RED SANITARIA EXTERNA</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F29">
            <v>49495662</v>
          </cell>
          <cell r="G29">
            <v>5.3200000000000009E-3</v>
          </cell>
        </row>
        <row r="30">
          <cell r="A30">
            <v>4</v>
          </cell>
          <cell r="B30" t="str">
            <v>RED PLUVIAL EXTERNA</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F40">
            <v>75555726</v>
          </cell>
          <cell r="G40">
            <v>8.1200000000000005E-3</v>
          </cell>
        </row>
        <row r="41">
          <cell r="A41">
            <v>5</v>
          </cell>
          <cell r="B41" t="str">
            <v>RED HIDRÁULICA EXTERNA</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F51">
            <v>93193380</v>
          </cell>
          <cell r="G51">
            <v>1.001E-2</v>
          </cell>
        </row>
        <row r="52">
          <cell r="A52">
            <v>6</v>
          </cell>
          <cell r="B52" t="str">
            <v>MUROS DE CONTENCIÓN</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F55">
            <v>100862090</v>
          </cell>
          <cell r="G55">
            <v>1.085E-2</v>
          </cell>
        </row>
        <row r="56">
          <cell r="A56">
            <v>7</v>
          </cell>
          <cell r="B56" t="str">
            <v>CIMENTACIÓN EDIFICIOS</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F60">
            <v>282003085</v>
          </cell>
          <cell r="G60">
            <v>2.69E-2</v>
          </cell>
        </row>
        <row r="61">
          <cell r="A61">
            <v>8</v>
          </cell>
          <cell r="B61" t="str">
            <v>PANTALLAS EN CONCRETO REFORZADO</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F64">
            <v>351677409</v>
          </cell>
          <cell r="G64">
            <v>3.7819999999999999E-2</v>
          </cell>
        </row>
        <row r="65">
          <cell r="A65">
            <v>9</v>
          </cell>
          <cell r="B65" t="str">
            <v>COLUMNAS EN CONCRETO REFORZADO</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F68">
            <v>210878347</v>
          </cell>
          <cell r="G68">
            <v>2.2670000000000003E-2</v>
          </cell>
        </row>
        <row r="69">
          <cell r="A69">
            <v>10</v>
          </cell>
          <cell r="B69" t="str">
            <v>LOSAS ALIGERADAS EDIFICIOS</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F72">
            <v>492173852</v>
          </cell>
          <cell r="G72">
            <v>5.2920000000000002E-2</v>
          </cell>
        </row>
        <row r="73">
          <cell r="A73">
            <v>11</v>
          </cell>
          <cell r="B73" t="str">
            <v>LOSAS MACIZAS</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F76">
            <v>168340661</v>
          </cell>
          <cell r="G76">
            <v>1.8100000000000002E-2</v>
          </cell>
        </row>
        <row r="77">
          <cell r="A77">
            <v>12</v>
          </cell>
          <cell r="B77" t="str">
            <v>CUBIERTA EDIFICIOS</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F85">
            <v>527656061</v>
          </cell>
          <cell r="G85">
            <v>5.6739999999999999E-2</v>
          </cell>
        </row>
        <row r="86">
          <cell r="A86">
            <v>13</v>
          </cell>
          <cell r="B86" t="str">
            <v>ZONA ESCALERAS Y RAMPA DISCAPACITADOS</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F91">
            <v>77967386</v>
          </cell>
          <cell r="G91">
            <v>8.3800000000000003E-3</v>
          </cell>
        </row>
        <row r="92">
          <cell r="A92">
            <v>14</v>
          </cell>
          <cell r="B92" t="str">
            <v>MAMPOSTERÍA</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F97">
            <v>235410232</v>
          </cell>
          <cell r="G97">
            <v>2.5310000000000003E-2</v>
          </cell>
        </row>
        <row r="98">
          <cell r="A98">
            <v>15</v>
          </cell>
          <cell r="B98" t="str">
            <v>RED SANITARIA INTERNA</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F109">
            <v>15125080</v>
          </cell>
          <cell r="G109">
            <v>1.6299999999999999E-3</v>
          </cell>
        </row>
        <row r="110">
          <cell r="A110">
            <v>16</v>
          </cell>
          <cell r="B110" t="str">
            <v>RED PLUVIAL INTERNA</v>
          </cell>
        </row>
        <row r="111">
          <cell r="A111">
            <v>16.100000000000001</v>
          </cell>
          <cell r="B111" t="str">
            <v>BAJANTES AGUAS LLUVIAS 4"</v>
          </cell>
          <cell r="C111" t="str">
            <v>ML</v>
          </cell>
          <cell r="D111">
            <v>236.8</v>
          </cell>
          <cell r="E111">
            <v>24684</v>
          </cell>
          <cell r="F111">
            <v>5845171</v>
          </cell>
          <cell r="G111">
            <v>6.3000000000000003E-4</v>
          </cell>
        </row>
        <row r="112">
          <cell r="F112">
            <v>5845171</v>
          </cell>
          <cell r="G112">
            <v>6.3000000000000003E-4</v>
          </cell>
        </row>
        <row r="113">
          <cell r="A113">
            <v>17</v>
          </cell>
          <cell r="B113" t="str">
            <v>RED HIDRÁULICA INTERNA</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F122">
            <v>8771872</v>
          </cell>
          <cell r="G122">
            <v>9.3000000000000016E-4</v>
          </cell>
        </row>
        <row r="123">
          <cell r="A123">
            <v>18</v>
          </cell>
          <cell r="B123" t="str">
            <v>RED CONTRA INCENDIOS</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F127">
            <v>26866209</v>
          </cell>
          <cell r="G127">
            <v>2.8900000000000002E-3</v>
          </cell>
        </row>
        <row r="128">
          <cell r="A128">
            <v>19</v>
          </cell>
          <cell r="B128" t="str">
            <v>REPELLO DE MUROS</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F131">
            <v>221631835</v>
          </cell>
          <cell r="G131">
            <v>2.3829999999999997E-2</v>
          </cell>
        </row>
        <row r="132">
          <cell r="A132">
            <v>20</v>
          </cell>
          <cell r="B132" t="str">
            <v>PISOS PRIMARIOS</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F134">
            <v>85704399</v>
          </cell>
          <cell r="G134">
            <v>9.2200000000000008E-3</v>
          </cell>
        </row>
        <row r="135">
          <cell r="A135">
            <v>21</v>
          </cell>
          <cell r="B135" t="str">
            <v>BANCAS EN CONCRETO</v>
          </cell>
        </row>
        <row r="136">
          <cell r="A136">
            <v>21.1</v>
          </cell>
          <cell r="B136" t="str">
            <v>BANCAS EN CONCRETO EN CORREDORES 21 MPA</v>
          </cell>
          <cell r="C136" t="str">
            <v>ML</v>
          </cell>
          <cell r="D136">
            <v>120.96</v>
          </cell>
          <cell r="E136">
            <v>35821</v>
          </cell>
          <cell r="F136">
            <v>4332908</v>
          </cell>
          <cell r="G136">
            <v>4.6999999999999999E-4</v>
          </cell>
        </row>
        <row r="137">
          <cell r="F137">
            <v>4332908</v>
          </cell>
          <cell r="G137">
            <v>4.6999999999999999E-4</v>
          </cell>
        </row>
        <row r="138">
          <cell r="A138">
            <v>22</v>
          </cell>
          <cell r="B138" t="str">
            <v>ENCHAPES PISOS Y PAREDES</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F145">
            <v>488978721</v>
          </cell>
          <cell r="G145">
            <v>5.2570000000000006E-2</v>
          </cell>
        </row>
        <row r="146">
          <cell r="A146">
            <v>23</v>
          </cell>
          <cell r="B146" t="str">
            <v>PINTURA MUROS</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F149">
            <v>67666372</v>
          </cell>
          <cell r="G149">
            <v>7.2699999999999996E-3</v>
          </cell>
        </row>
        <row r="150">
          <cell r="A150">
            <v>24</v>
          </cell>
          <cell r="B150" t="str">
            <v>MUEBLES SANITARIOS</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F161">
            <v>63805548</v>
          </cell>
          <cell r="G161">
            <v>6.8500000000000011E-3</v>
          </cell>
        </row>
        <row r="162">
          <cell r="A162">
            <v>25</v>
          </cell>
          <cell r="B162" t="str">
            <v>CARPINTERÍA METÁLICA</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F190">
            <v>647359096</v>
          </cell>
          <cell r="G190">
            <v>6.9620000000000001E-2</v>
          </cell>
        </row>
        <row r="191">
          <cell r="A191">
            <v>26</v>
          </cell>
          <cell r="B191" t="str">
            <v>CIELOFALSOS</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F193">
            <v>257734620</v>
          </cell>
          <cell r="G193">
            <v>2.7709999999999999E-2</v>
          </cell>
        </row>
        <row r="194">
          <cell r="A194">
            <v>27</v>
          </cell>
          <cell r="B194" t="str">
            <v>PORTERÍA</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F222">
            <v>242811853</v>
          </cell>
          <cell r="G222">
            <v>2.6109999999999998E-2</v>
          </cell>
        </row>
        <row r="224">
          <cell r="B224" t="str">
            <v>COSTO DIRECTO</v>
          </cell>
          <cell r="F224">
            <v>5057605007</v>
          </cell>
        </row>
      </sheetData>
      <sheetData sheetId="5"/>
      <sheetData sheetId="6"/>
      <sheetData sheetId="7"/>
      <sheetData sheetId="8"/>
      <sheetData sheetId="9"/>
      <sheetData sheetId="10">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F19">
            <v>155159640</v>
          </cell>
          <cell r="G19">
            <v>1.67E-2</v>
          </cell>
        </row>
        <row r="20">
          <cell r="A20" t="str">
            <v>2</v>
          </cell>
          <cell r="B20" t="str">
            <v>ACOMETIDAS ELÉCTRICAS</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F68">
            <v>266919398.90909091</v>
          </cell>
          <cell r="G68">
            <v>2.8709999999999996E-2</v>
          </cell>
        </row>
        <row r="69">
          <cell r="A69" t="str">
            <v>3</v>
          </cell>
          <cell r="B69" t="str">
            <v>TABLEROS ELÉCTRICOS</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F120">
            <v>48488000</v>
          </cell>
          <cell r="G120">
            <v>5.2500000000000021E-3</v>
          </cell>
        </row>
        <row r="121">
          <cell r="A121" t="str">
            <v>4</v>
          </cell>
          <cell r="B121" t="str">
            <v>ALUMBRADO Y TOMACORRIENTES</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F144">
            <v>237359858</v>
          </cell>
          <cell r="G144">
            <v>2.5520000000000004E-2</v>
          </cell>
        </row>
        <row r="145">
          <cell r="A145" t="str">
            <v>5</v>
          </cell>
          <cell r="B145" t="str">
            <v>SISTEMA DE PROTECCION DESCARGAS ATMOSFERICAS Y MALLA A TIERRA</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F148">
            <v>47498000</v>
          </cell>
          <cell r="G148">
            <v>5.0999999999999995E-3</v>
          </cell>
        </row>
        <row r="149">
          <cell r="A149" t="str">
            <v>6</v>
          </cell>
          <cell r="B149" t="str">
            <v>SISTEMA BOMBAS CONTRA INCENDIO</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F158">
            <v>116107780.00000001</v>
          </cell>
          <cell r="G158">
            <v>1.2480000000000002E-2</v>
          </cell>
        </row>
        <row r="159">
          <cell r="A159" t="str">
            <v>7</v>
          </cell>
          <cell r="B159" t="str">
            <v>ILUMINACION  PERIMETRAL</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F169">
            <v>43624450</v>
          </cell>
          <cell r="G169">
            <v>4.6800000000000001E-3</v>
          </cell>
        </row>
        <row r="170">
          <cell r="A170" t="str">
            <v>8</v>
          </cell>
          <cell r="B170" t="str">
            <v>ILUMINACION  SENDERO PEATONAL</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F175">
            <v>26283900</v>
          </cell>
          <cell r="G175">
            <v>2.8300000000000001E-3</v>
          </cell>
        </row>
        <row r="176">
          <cell r="A176" t="str">
            <v>9</v>
          </cell>
          <cell r="B176" t="str">
            <v>ILUMINACION  PARQUEADEROS</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F182">
            <v>23505000</v>
          </cell>
          <cell r="G182">
            <v>2.5199999999999997E-3</v>
          </cell>
        </row>
        <row r="183">
          <cell r="A183" t="str">
            <v>10</v>
          </cell>
          <cell r="B183" t="str">
            <v>ILUMINACION  ÁREA ALREDEDOR DE LOS 3 KIOSKOS</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F189">
            <v>9064700</v>
          </cell>
          <cell r="G189">
            <v>9.6999999999999994E-4</v>
          </cell>
        </row>
        <row r="190">
          <cell r="A190" t="str">
            <v>11</v>
          </cell>
          <cell r="B190" t="str">
            <v>RED DE MEDIA TENSION</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F203">
            <v>55923266</v>
          </cell>
          <cell r="G203">
            <v>6.0200000000000002E-3</v>
          </cell>
        </row>
        <row r="204">
          <cell r="A204" t="str">
            <v>12</v>
          </cell>
          <cell r="B204" t="str">
            <v>PLANTA DE EMERGENCIA</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F207">
            <v>86938360</v>
          </cell>
          <cell r="G207">
            <v>9.3499999999999989E-3</v>
          </cell>
        </row>
        <row r="208">
          <cell r="A208" t="str">
            <v>13</v>
          </cell>
          <cell r="B208" t="str">
            <v>SISTEMA UPS PARA TOMAS REGULADOS SALAS DE COMPUTO</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F210">
            <v>141250000</v>
          </cell>
          <cell r="G210">
            <v>1.519E-2</v>
          </cell>
        </row>
        <row r="212">
          <cell r="B212" t="str">
            <v>COSTO DIRECTO</v>
          </cell>
          <cell r="F212">
            <v>1258122353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 val="CANT_5921"/>
      <sheetName val="ACTA_COMPARATIVA"/>
    </sheetNames>
    <sheetDataSet>
      <sheetData sheetId="0" refreshError="1"/>
      <sheetData sheetId="1" refreshError="1"/>
      <sheetData sheetId="2" refreshError="1"/>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dem_poz"/>
      <sheetName val="SUMA_TUB"/>
      <sheetName val="VILLA_SAGRARIO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sheetName val="OFERTA ECONOMICA"/>
      <sheetName val="Hoja7"/>
      <sheetName val="PRESUPUESTO CONTRATO"/>
      <sheetName val="FP"/>
      <sheetName val="MDO"/>
      <sheetName val="EQ"/>
      <sheetName val="MAT"/>
      <sheetName val="TTE"/>
      <sheetName val="BASE "/>
      <sheetName val="1.1"/>
      <sheetName val="1.2"/>
      <sheetName val="1.3"/>
      <sheetName val="2.1"/>
      <sheetName val="2.2"/>
      <sheetName val="2.3"/>
      <sheetName val="2.4"/>
      <sheetName val="2.5"/>
      <sheetName val="2.6"/>
      <sheetName val="2.7"/>
      <sheetName val="2.8"/>
      <sheetName val="2.9"/>
      <sheetName val="2.10"/>
      <sheetName val="APU 1,1"/>
      <sheetName val="APU 1,2"/>
      <sheetName val="APU 2,1"/>
      <sheetName val="APU 2,2"/>
      <sheetName val="APU 2,3"/>
      <sheetName val="APU 2,4"/>
      <sheetName val="APU 2,5"/>
      <sheetName val="APU 2,6"/>
      <sheetName val="APU 2,7"/>
      <sheetName val="APU 2,8"/>
      <sheetName val="APU 2,9"/>
      <sheetName val="APU 2,10"/>
    </sheetNames>
    <sheetDataSet>
      <sheetData sheetId="0">
        <row r="29">
          <cell r="K29">
            <v>2157002468.1999998</v>
          </cell>
        </row>
      </sheetData>
      <sheetData sheetId="1" refreshError="1"/>
      <sheetData sheetId="2" refreshError="1"/>
      <sheetData sheetId="3" refreshError="1"/>
      <sheetData sheetId="4" refreshError="1"/>
      <sheetData sheetId="5">
        <row r="6">
          <cell r="A6" t="str">
            <v xml:space="preserve">AUXILIAR DE OBRA </v>
          </cell>
          <cell r="B6" t="str">
            <v>jr</v>
          </cell>
          <cell r="C6">
            <v>38667.39</v>
          </cell>
          <cell r="D6">
            <v>60761.94</v>
          </cell>
        </row>
        <row r="7">
          <cell r="A7" t="str">
            <v xml:space="preserve">OFICIAL OBRA </v>
          </cell>
          <cell r="B7" t="str">
            <v>jr</v>
          </cell>
          <cell r="C7">
            <v>66390.710000000006</v>
          </cell>
          <cell r="D7">
            <v>104326.36</v>
          </cell>
        </row>
        <row r="8">
          <cell r="A8" t="str">
            <v>PALETEROS</v>
          </cell>
          <cell r="B8" t="str">
            <v>jr</v>
          </cell>
          <cell r="C8">
            <v>38667.39</v>
          </cell>
          <cell r="D8">
            <v>42179.07</v>
          </cell>
        </row>
      </sheetData>
      <sheetData sheetId="6">
        <row r="6">
          <cell r="A6" t="str">
            <v>Herrramienta y Equipo Menor (5% MDO)</v>
          </cell>
          <cell r="B6" t="str">
            <v xml:space="preserve"> % </v>
          </cell>
        </row>
        <row r="7">
          <cell r="A7" t="str">
            <v>BULLDOZER TIPO D-6 O SIMILAR</v>
          </cell>
          <cell r="B7" t="str">
            <v>hr</v>
          </cell>
          <cell r="C7">
            <v>140713.49</v>
          </cell>
        </row>
        <row r="8">
          <cell r="A8" t="str">
            <v>CARROTANQUE</v>
          </cell>
          <cell r="B8" t="str">
            <v>hr</v>
          </cell>
          <cell r="C8">
            <v>72167</v>
          </cell>
        </row>
        <row r="9">
          <cell r="A9" t="str">
            <v xml:space="preserve">CILINDRO NEUMÁTICO Entre 6 y 15 Ton potencia min 70 hp.  </v>
          </cell>
          <cell r="B9" t="str">
            <v>hr</v>
          </cell>
          <cell r="C9">
            <v>127428</v>
          </cell>
        </row>
        <row r="10">
          <cell r="A10" t="str">
            <v>COMPRESOR</v>
          </cell>
          <cell r="B10" t="str">
            <v>hr</v>
          </cell>
          <cell r="C10">
            <v>53910</v>
          </cell>
        </row>
        <row r="11">
          <cell r="A11" t="str">
            <v>IRRIGADOR</v>
          </cell>
          <cell r="B11" t="str">
            <v>hr</v>
          </cell>
          <cell r="C11">
            <v>90261</v>
          </cell>
        </row>
        <row r="12">
          <cell r="A12" t="str">
            <v>MOTONIVELADORA POTENCIA MINIMA 120 HP Y MAX 215 HP</v>
          </cell>
          <cell r="B12" t="str">
            <v>hr</v>
          </cell>
          <cell r="C12">
            <v>145424</v>
          </cell>
        </row>
        <row r="13">
          <cell r="A13" t="str">
            <v>RETROEXCAVADORA 320 o SIMILAR</v>
          </cell>
          <cell r="B13" t="str">
            <v>hr</v>
          </cell>
          <cell r="C13">
            <v>143288</v>
          </cell>
        </row>
        <row r="14">
          <cell r="A14" t="str">
            <v>RETROEXCAVADORA JD-510 O SIMILAR</v>
          </cell>
          <cell r="B14" t="str">
            <v>hr</v>
          </cell>
          <cell r="C14">
            <v>82009</v>
          </cell>
        </row>
        <row r="15">
          <cell r="A15" t="str">
            <v>TERMINADORA DE ASFALTO POTENCIA 174 H.P</v>
          </cell>
          <cell r="B15" t="str">
            <v>hr</v>
          </cell>
          <cell r="C15">
            <v>224940</v>
          </cell>
        </row>
        <row r="16">
          <cell r="A16" t="str">
            <v>VIBRADOR DE CONCRETO</v>
          </cell>
          <cell r="B16" t="str">
            <v>hr</v>
          </cell>
          <cell r="C16">
            <v>9248</v>
          </cell>
        </row>
        <row r="17">
          <cell r="A17" t="str">
            <v>VIBROCOMPACTADOR CA-15 O SIMILAR</v>
          </cell>
          <cell r="B17" t="str">
            <v>hr</v>
          </cell>
          <cell r="C17">
            <v>83419</v>
          </cell>
        </row>
      </sheetData>
      <sheetData sheetId="7">
        <row r="6">
          <cell r="A6" t="str">
            <v>ACERO 60000 PSI</v>
          </cell>
        </row>
        <row r="7">
          <cell r="A7" t="str">
            <v>ALAMBRE NEGRO NO. 18</v>
          </cell>
        </row>
        <row r="8">
          <cell r="A8" t="str">
            <v>ASFALTO 60/70+ADITIVO</v>
          </cell>
        </row>
        <row r="9">
          <cell r="A9" t="str">
            <v>CONCRETO 1:2:2 24.5 MPa (3500 PSI)</v>
          </cell>
        </row>
        <row r="10">
          <cell r="A10" t="str">
            <v>EMULSION CRL-1H</v>
          </cell>
        </row>
        <row r="11">
          <cell r="A11" t="str">
            <v>FORMALETA PARA LOSAS PAVIMENTO RIGIDO</v>
          </cell>
        </row>
        <row r="12">
          <cell r="A12" t="str">
            <v>MATERIAL DE BASE GRANULAR</v>
          </cell>
        </row>
        <row r="13">
          <cell r="A13" t="str">
            <v>MATERIAL DE SUB-BASE GRANULAR No. 4 SBG-4</v>
          </cell>
        </row>
        <row r="14">
          <cell r="A14" t="str">
            <v>MEZCLA ASFALTICA MDC-2 EN PLANTA</v>
          </cell>
        </row>
        <row r="15">
          <cell r="A15" t="str">
            <v>MORTERO 1:3</v>
          </cell>
        </row>
        <row r="16">
          <cell r="A16" t="str">
            <v>SARDINEL PREFABRICADO A-10</v>
          </cell>
        </row>
        <row r="17">
          <cell r="A17" t="str">
            <v>SEGUETA</v>
          </cell>
        </row>
        <row r="18">
          <cell r="A18" t="str">
            <v>SEÑALIZACION</v>
          </cell>
        </row>
      </sheetData>
      <sheetData sheetId="8">
        <row r="6">
          <cell r="A6" t="str">
            <v xml:space="preserve">TRANSPORTE DE MATERIAL PROVENIENTE DE EXCAVACIÓN </v>
          </cell>
        </row>
        <row r="7">
          <cell r="A7" t="str">
            <v>TRANSPORTE DE MATERIAL GRANULAR</v>
          </cell>
        </row>
        <row r="8">
          <cell r="A8" t="str">
            <v>TRANSPORTE DE MATERIAL ASFALTICO</v>
          </cell>
        </row>
        <row r="9">
          <cell r="A9" t="str">
            <v>TRANSPORTE DE SOBRANTES CONCRETO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TARIFAS"/>
      <sheetName val="Personalizar"/>
      <sheetName val="2103mar "/>
      <sheetName val="A. P. U."/>
      <sheetName val="Insumos"/>
      <sheetName val="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1.01 "/>
      <sheetName val="1.04 fiinal"/>
      <sheetName val="1.06"/>
      <sheetName val="NP-56-1 "/>
      <sheetName val="NP-58-1"/>
      <sheetName val="2.01"/>
      <sheetName val="2.01SGR"/>
      <sheetName val="2.02"/>
      <sheetName val="2.04"/>
      <sheetName val="2.04SGR"/>
      <sheetName val="NP-53-2"/>
      <sheetName val="NP-55-2"/>
      <sheetName val="NP-55 SGR"/>
      <sheetName val="NP-56-2 VIA"/>
      <sheetName val="NP-56-2 SGR"/>
      <sheetName val="NP-58-2"/>
      <sheetName val="NP-10-2 RELLENO"/>
      <sheetName val="NP-70-2 FILTRO"/>
      <sheetName val="NP-81-2 SOLADO"/>
      <sheetName val="3.01 "/>
      <sheetName val="3.02"/>
      <sheetName val="3.03 PORTERIA "/>
      <sheetName val="3.04 (2)"/>
      <sheetName val="3.05-CORR"/>
      <sheetName val="3.06 (2)"/>
      <sheetName val="3.07 (2)"/>
      <sheetName val="3.09-CORR"/>
      <sheetName val="NP-23-3 (2)"/>
      <sheetName val="NP-24-3 (2)"/>
      <sheetName val="NP-26-3 (2)"/>
      <sheetName val="NP-27-3 (2)"/>
      <sheetName val="NP-59-3 (2)"/>
      <sheetName val="NP-60 (2)"/>
      <sheetName val="NP-61 (2)"/>
      <sheetName val="4.01aun no "/>
      <sheetName val="4.02aun no"/>
      <sheetName val="NP-07-4"/>
      <sheetName val="NP-53-4"/>
      <sheetName val="NP-53-4."/>
      <sheetName val="NP70-5 (2)"/>
      <sheetName val="NP70-5"/>
      <sheetName val="NP63-5"/>
      <sheetName val="NP62-5-corregida"/>
      <sheetName val="Insum"/>
      <sheetName val="Presupuesto remoción de derrumb"/>
      <sheetName val="COSTOS OFICINA"/>
      <sheetName val="COSTOS CAMPAMENTO"/>
      <sheetName val="Circuit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row>
        <row r="4">
          <cell r="A4" t="str">
            <v>ACPM</v>
          </cell>
        </row>
        <row r="5">
          <cell r="A5" t="str">
            <v>ACERO 37000 PSI</v>
          </cell>
        </row>
        <row r="6">
          <cell r="A6" t="str">
            <v>ACERO 60000 PSI</v>
          </cell>
        </row>
        <row r="7">
          <cell r="A7" t="str">
            <v>ACERO A-36 PARA ESTRUCTURA METALICA</v>
          </cell>
        </row>
        <row r="8">
          <cell r="A8" t="str">
            <v>ADITIVO (RETARDANTE PLASTIFICANTE Y REDUCTOR DE FRAGUADO</v>
          </cell>
        </row>
        <row r="9">
          <cell r="A9" t="str">
            <v xml:space="preserve">ADOQUIN CONCRETO VEHIC.10X20X8.0 </v>
          </cell>
        </row>
        <row r="10">
          <cell r="A10" t="str">
            <v>ADOQUIN CONCRETO VEHIC.10X20X8.0 COLOR</v>
          </cell>
        </row>
        <row r="11">
          <cell r="A11" t="str">
            <v>AGREGADO PETREO</v>
          </cell>
        </row>
        <row r="12">
          <cell r="A12" t="str">
            <v>AGREGADO PETREO PARA MEZCLA ASFALTICA</v>
          </cell>
        </row>
        <row r="13">
          <cell r="A13" t="str">
            <v>AGREGADO PETREO PARA TSD</v>
          </cell>
        </row>
        <row r="14">
          <cell r="A14" t="str">
            <v>AGREGADO PETREO PARA TSS</v>
          </cell>
        </row>
        <row r="15">
          <cell r="A15" t="str">
            <v>AGREGADO PETREO PARA TST</v>
          </cell>
        </row>
        <row r="16">
          <cell r="A16" t="str">
            <v>AGREGADO SELECCIONADO</v>
          </cell>
        </row>
        <row r="17">
          <cell r="A17" t="str">
            <v>AGREGADO TIPO LA-1 (LECHADAS)</v>
          </cell>
        </row>
        <row r="18">
          <cell r="A18" t="str">
            <v>AGREGADO TIPO LA-2 (LECHADAS)</v>
          </cell>
        </row>
        <row r="19">
          <cell r="A19" t="str">
            <v>AGREGADO TIPO LA-3 (LECHADAS)</v>
          </cell>
        </row>
        <row r="20">
          <cell r="A20" t="str">
            <v>AGREGADO TIPO LA-4 (LECHADAS)</v>
          </cell>
        </row>
        <row r="21">
          <cell r="A21" t="str">
            <v>AGUA</v>
          </cell>
        </row>
        <row r="22">
          <cell r="A22" t="str">
            <v>ALAMBRE DE PUAS CALIBRE 12.5</v>
          </cell>
        </row>
        <row r="23">
          <cell r="A23" t="str">
            <v>ALAMBRE GALVANIZADO # 13</v>
          </cell>
        </row>
        <row r="24">
          <cell r="A24" t="str">
            <v>ALAMBRE NEGRO No. 18</v>
          </cell>
        </row>
        <row r="25">
          <cell r="A25" t="str">
            <v>ALMOHADILLAS DE NEOPRENO DUREZA 60 (35CM*45CM*5CM CON 2 LAMINAS DE 3MM)</v>
          </cell>
        </row>
        <row r="26">
          <cell r="A26" t="str">
            <v>AMORTIGUADOR DEFENSA METALICA</v>
          </cell>
        </row>
        <row r="27">
          <cell r="A27" t="str">
            <v>ANFO</v>
          </cell>
        </row>
        <row r="28">
          <cell r="A28" t="str">
            <v>ANGULO DE  3"X3"X3/8"</v>
          </cell>
        </row>
        <row r="29">
          <cell r="A29" t="str">
            <v>ANTISOL BLANCO</v>
          </cell>
        </row>
        <row r="30">
          <cell r="A30" t="str">
            <v xml:space="preserve">ARBOL NATIVO H= 80-100CM </v>
          </cell>
        </row>
        <row r="31">
          <cell r="A31" t="str">
            <v>ARENA DE PEÑA</v>
          </cell>
        </row>
        <row r="32">
          <cell r="A32" t="str">
            <v>ARENA DE TRITURACION (SELLOS DE ARENA-AFALTO)</v>
          </cell>
        </row>
        <row r="33">
          <cell r="A33" t="str">
            <v>ARENA FINA PARA SELLO</v>
          </cell>
        </row>
        <row r="34">
          <cell r="A34" t="str">
            <v>ARENA LAVADA</v>
          </cell>
        </row>
        <row r="35">
          <cell r="A35" t="str">
            <v>ARMADURA GALVANIZADA</v>
          </cell>
        </row>
        <row r="36">
          <cell r="A36" t="str">
            <v>ASFALTITA</v>
          </cell>
        </row>
        <row r="37">
          <cell r="A37" t="str">
            <v>ASFALTO TIPO 90</v>
          </cell>
        </row>
        <row r="38">
          <cell r="A38" t="str">
            <v>BARRAS DE TRANSFERENCIA DE CARGA</v>
          </cell>
        </row>
        <row r="39">
          <cell r="A39" t="str">
            <v>BIOMANTO</v>
          </cell>
        </row>
        <row r="40">
          <cell r="A40" t="str">
            <v>BOLSACRETO DE 1M3 1401</v>
          </cell>
        </row>
        <row r="41">
          <cell r="A41" t="str">
            <v>CABLE DE 1/2" (PARA ANCLAJES)</v>
          </cell>
        </row>
        <row r="42">
          <cell r="A42" t="str">
            <v>CABLE DE ACERO  D=1/2"</v>
          </cell>
        </row>
        <row r="43">
          <cell r="A43" t="str">
            <v>CABLE DE ACERO  D=3/8"</v>
          </cell>
        </row>
        <row r="44">
          <cell r="A44" t="str">
            <v>CABLE DE ACERO D=1"</v>
          </cell>
        </row>
        <row r="45">
          <cell r="A45" t="str">
            <v>CABLE DE ACERO D=1-1/2"</v>
          </cell>
        </row>
        <row r="46">
          <cell r="A46" t="str">
            <v>CABLE DE ACERO D=1-1/4"</v>
          </cell>
        </row>
        <row r="47">
          <cell r="A47" t="str">
            <v>CABLE DE ACERO D=1-1/8"</v>
          </cell>
        </row>
        <row r="48">
          <cell r="A48" t="str">
            <v>CABLE DE ACERO D=1-3/4"</v>
          </cell>
        </row>
        <row r="49">
          <cell r="A49" t="str">
            <v>CABLE DE ACERO D=1-5/8"</v>
          </cell>
        </row>
        <row r="50">
          <cell r="A50" t="str">
            <v>CABLE DE ACERO D=1-7/8"</v>
          </cell>
        </row>
        <row r="51">
          <cell r="A51" t="str">
            <v>CABLE DE ACERO D=2"</v>
          </cell>
        </row>
        <row r="52">
          <cell r="A52" t="str">
            <v>CABLE DE ACERO D=3/4"</v>
          </cell>
        </row>
        <row r="53">
          <cell r="A53" t="str">
            <v>CABLE DE ACERO D=5/8"</v>
          </cell>
        </row>
        <row r="54">
          <cell r="A54" t="str">
            <v>CAL</v>
          </cell>
        </row>
        <row r="55">
          <cell r="A55" t="str">
            <v>CAMISA METALICA</v>
          </cell>
        </row>
        <row r="56">
          <cell r="A56" t="str">
            <v>CAPTAFARO (en grado diamante)</v>
          </cell>
        </row>
        <row r="57">
          <cell r="A57" t="str">
            <v>CEMENTO ASFALTICO 80-100</v>
          </cell>
        </row>
        <row r="58">
          <cell r="A58" t="str">
            <v>CEMENTO ASFALTICO 60-70</v>
          </cell>
        </row>
        <row r="59">
          <cell r="A59" t="str">
            <v>CEMENTO GRIS</v>
          </cell>
        </row>
        <row r="60">
          <cell r="A60" t="str">
            <v>CEMENTO GRIS PORTLAND SACO DE 50 KILOS</v>
          </cell>
        </row>
        <row r="61">
          <cell r="A61" t="str">
            <v>CESPEDONES</v>
          </cell>
        </row>
        <row r="62">
          <cell r="A62" t="str">
            <v>CINTA DE ENMASCARAR 1"</v>
          </cell>
        </row>
        <row r="63">
          <cell r="A63" t="str">
            <v>CINTA FLEXIBLE PARA SELLO DE JUNTAS</v>
          </cell>
        </row>
        <row r="64">
          <cell r="A64" t="str">
            <v>CINTA SIKA  PVC  O= 0.22</v>
          </cell>
        </row>
        <row r="65">
          <cell r="A65" t="str">
            <v>CONCRETO 1500 PSI PREMEZCLADO</v>
          </cell>
        </row>
        <row r="66">
          <cell r="A66" t="str">
            <v>CONCRETO 3500 PSI PREMEZCLADO</v>
          </cell>
        </row>
        <row r="67">
          <cell r="A67" t="str">
            <v>CONCRETO CLASE A (5000 PSI) PREMEZCLADO</v>
          </cell>
        </row>
        <row r="68">
          <cell r="A68" t="str">
            <v>CONCRETO CLASE B (4500 PSI) PREMEZCLADO</v>
          </cell>
        </row>
        <row r="69">
          <cell r="A69" t="str">
            <v>CONCRETO CLASE C (4000 PSI) PREMEZCLADO</v>
          </cell>
        </row>
        <row r="70">
          <cell r="A70" t="str">
            <v>CONCRETO CLASE D (3000 PSI) PREMEZCLADO</v>
          </cell>
        </row>
        <row r="71">
          <cell r="A71" t="str">
            <v>CONCRETO CLASE E (2500 PSI) PREMEZCLADO</v>
          </cell>
        </row>
        <row r="72">
          <cell r="A72" t="str">
            <v>CONCRETO CLASE F (2000 PSI) PREMEZCLADO</v>
          </cell>
        </row>
        <row r="73">
          <cell r="A73" t="str">
            <v xml:space="preserve">CONCRETO FLUIDO 3000 PSI PREMEZCLADO </v>
          </cell>
        </row>
        <row r="74">
          <cell r="A74" t="str">
            <v>CONO DE SEÑALIZACION H=45 CM CON CINTA REFLECTIVA</v>
          </cell>
        </row>
        <row r="75">
          <cell r="A75" t="str">
            <v>CONO DE SEÑALIZACION H=75 CM CON CINTA REFLECTIVA</v>
          </cell>
        </row>
        <row r="76">
          <cell r="A76" t="str">
            <v>CORDON DE FONDO PARA SELLO DE JUNTAS</v>
          </cell>
        </row>
        <row r="77">
          <cell r="A77" t="str">
            <v>CORDON DETONANTE</v>
          </cell>
        </row>
        <row r="78">
          <cell r="A78" t="str">
            <v>CRUDO DE CASTILLA</v>
          </cell>
        </row>
        <row r="79">
          <cell r="A79" t="str">
            <v>CUÑAS PARA EL TENSIONAMIENTO</v>
          </cell>
        </row>
        <row r="80">
          <cell r="A80" t="str">
            <v>DEFENSA METALICA  CURVA (3.81M)  CALIBRE 12``</v>
          </cell>
        </row>
        <row r="81">
          <cell r="A81" t="str">
            <v>DEFENSA METALICA  RECTA (3.81M) CALIBRE 12``</v>
          </cell>
        </row>
        <row r="82">
          <cell r="A82" t="str">
            <v>DERECHOS DE EXPLOTACIÓN Y O DISPOSICIÓN DE MATERIALES</v>
          </cell>
        </row>
        <row r="83">
          <cell r="A83" t="str">
            <v>DETONADOR</v>
          </cell>
        </row>
        <row r="84">
          <cell r="A84" t="str">
            <v>DISOLVENTE PINTURA</v>
          </cell>
        </row>
        <row r="85">
          <cell r="A85" t="str">
            <v>DUCTO PARA TENSIONAMIENTO</v>
          </cell>
        </row>
        <row r="86">
          <cell r="A86" t="str">
            <v>ELASTOMERO</v>
          </cell>
        </row>
        <row r="87">
          <cell r="A87" t="str">
            <v>EMULSION CRL-1</v>
          </cell>
        </row>
        <row r="88">
          <cell r="A88" t="str">
            <v>EMULSION CRL-1H, TIPO LA-1</v>
          </cell>
        </row>
        <row r="89">
          <cell r="A89" t="str">
            <v>EMULSION CRL-1H, TIPO LA-2</v>
          </cell>
        </row>
        <row r="90">
          <cell r="A90" t="str">
            <v>EMULSION CRL-1H, TIPO LA-3</v>
          </cell>
        </row>
        <row r="91">
          <cell r="A91" t="str">
            <v>EMULSION CRL-1H, TIPO LA-4</v>
          </cell>
        </row>
        <row r="92">
          <cell r="A92" t="str">
            <v>EMULSION CRL-1HM, TIPO LA-1</v>
          </cell>
        </row>
        <row r="93">
          <cell r="A93" t="str">
            <v>EMULSION CRL-1HM, TIPO LA-2</v>
          </cell>
        </row>
        <row r="94">
          <cell r="A94" t="str">
            <v>EMULSION CRL-1HM, TIPO LA-3</v>
          </cell>
        </row>
        <row r="95">
          <cell r="A95" t="str">
            <v>EMULSION CRL-1HM, TIPO LA-4</v>
          </cell>
        </row>
        <row r="96">
          <cell r="A96" t="str">
            <v xml:space="preserve">EMULSION CRR-1 </v>
          </cell>
        </row>
        <row r="97">
          <cell r="A97" t="str">
            <v>EMULSION CRR-2</v>
          </cell>
        </row>
        <row r="98">
          <cell r="A98" t="str">
            <v>ESTACA EN MADERA L=.4 m</v>
          </cell>
        </row>
        <row r="99">
          <cell r="A99" t="str">
            <v>ESTACAS DE GUADUA (para empradizacion)</v>
          </cell>
        </row>
        <row r="100">
          <cell r="A100" t="str">
            <v>ESTACAS, PINTURA, TACHUELAS, HILO (CARRETERAS)</v>
          </cell>
        </row>
        <row r="101">
          <cell r="A101" t="str">
            <v>ESTOPEROL D=10 CM  H=2.5 CM</v>
          </cell>
        </row>
        <row r="102">
          <cell r="A102" t="str">
            <v>EXPLOSIVOS 75%</v>
          </cell>
        </row>
        <row r="103">
          <cell r="A103" t="str">
            <v>FORMALETA</v>
          </cell>
        </row>
        <row r="104">
          <cell r="A104" t="str">
            <v>FULMINANTE</v>
          </cell>
        </row>
        <row r="105">
          <cell r="A105" t="str">
            <v>FUNDENTE</v>
          </cell>
        </row>
        <row r="106">
          <cell r="A106" t="str">
            <v>GAS PROPANO</v>
          </cell>
        </row>
        <row r="107">
          <cell r="A107" t="str">
            <v>GASOLINA</v>
          </cell>
        </row>
        <row r="108">
          <cell r="A108" t="str">
            <v>GEOMALLA FORTGRID BX-25</v>
          </cell>
        </row>
        <row r="109">
          <cell r="A109" t="str">
            <v>GEOMALLA FORTGRID UX - 165</v>
          </cell>
        </row>
        <row r="110">
          <cell r="A110" t="str">
            <v>GEOMALLA FORTGRID UX -100</v>
          </cell>
        </row>
        <row r="111">
          <cell r="A111" t="str">
            <v>GEOTEXTIL NT 1600</v>
          </cell>
        </row>
        <row r="112">
          <cell r="A112" t="str">
            <v>GEOTEXTIL NT 1600 S</v>
          </cell>
        </row>
        <row r="113">
          <cell r="A113" t="str">
            <v>GEOTEXTIL NT 1800</v>
          </cell>
        </row>
        <row r="114">
          <cell r="A114" t="str">
            <v>GEOTEXTIL NT 1800 S</v>
          </cell>
        </row>
        <row r="115">
          <cell r="A115" t="str">
            <v>GEOTEXTIL NT 2000</v>
          </cell>
        </row>
        <row r="116">
          <cell r="A116" t="str">
            <v>GEOTEXTIL NT 2000 S</v>
          </cell>
        </row>
        <row r="117">
          <cell r="A117" t="str">
            <v>GEOTEXTIL NT 2500</v>
          </cell>
        </row>
        <row r="118">
          <cell r="A118" t="str">
            <v>GEOTEXTIL NT 2500 S</v>
          </cell>
        </row>
        <row r="119">
          <cell r="A119" t="str">
            <v>GEOTEXTIL NT 3000</v>
          </cell>
        </row>
        <row r="120">
          <cell r="A120" t="str">
            <v>GEOTEXTIL NT 3000 S</v>
          </cell>
        </row>
        <row r="121">
          <cell r="A121" t="str">
            <v>GEOTEXTIL NT 4000</v>
          </cell>
        </row>
        <row r="122">
          <cell r="A122" t="str">
            <v>GEOTEXTIL NT 4000 S</v>
          </cell>
        </row>
        <row r="123">
          <cell r="A123" t="str">
            <v>GEOTEXTIL NT 5000</v>
          </cell>
        </row>
        <row r="124">
          <cell r="A124" t="str">
            <v>GEOTEXTIL NT 5000 S</v>
          </cell>
        </row>
        <row r="125">
          <cell r="A125" t="str">
            <v>GEOTEXTIL NT 6000</v>
          </cell>
        </row>
        <row r="126">
          <cell r="A126" t="str">
            <v>GEOTEXTIL NT 6000 S</v>
          </cell>
        </row>
        <row r="127">
          <cell r="A127" t="str">
            <v>GEOTEXTIL NT 7000</v>
          </cell>
        </row>
        <row r="128">
          <cell r="A128" t="str">
            <v>GEOTEXTIL NT 7000 S</v>
          </cell>
        </row>
        <row r="129">
          <cell r="A129" t="str">
            <v>GEOTEXTIL NT REPAV 400</v>
          </cell>
        </row>
        <row r="130">
          <cell r="A130" t="str">
            <v>GEOTEXTIL NT REPAV 450</v>
          </cell>
        </row>
        <row r="131">
          <cell r="A131" t="str">
            <v>GEOTEXTIL T RESIST ULTIMA 30 SEPARACION CAPAS</v>
          </cell>
        </row>
        <row r="132">
          <cell r="A132" t="str">
            <v>GEOTEXTIL T RESIST ULTIMA 30 SUBDRENES</v>
          </cell>
        </row>
        <row r="133">
          <cell r="A133" t="str">
            <v>GEOTEXTIL T RESIST ULTIMA 40 PARA ESTABILIZACION CAPAS</v>
          </cell>
        </row>
        <row r="134">
          <cell r="A134" t="str">
            <v>GEOTEXTIL T RESIST ULTIMA 40 PARA SEPARACION CAPAS</v>
          </cell>
        </row>
        <row r="135">
          <cell r="A135" t="str">
            <v>GEOTEXTIL T RESIST ULTIMA 40 PARA SUBDRENES/FILTROS</v>
          </cell>
        </row>
        <row r="136">
          <cell r="A136" t="str">
            <v>GEOTEXTIL T RESIST ULTIMA 60 PARA ESTABILIZACION CAPAS</v>
          </cell>
        </row>
        <row r="137">
          <cell r="A137" t="str">
            <v>GEOTEXTIL T RESIST ULTIMA 60 PARA SEPARACION CAPAS</v>
          </cell>
        </row>
        <row r="138">
          <cell r="A138" t="str">
            <v>GEOTEXTIL T RESIST ULTIMA 60 SUBDRENES/FLITROS</v>
          </cell>
        </row>
        <row r="139">
          <cell r="A139" t="str">
            <v>GEOTEXTIL T RESIST ULTIMA 90 PARA DRENES /FILTROS</v>
          </cell>
        </row>
        <row r="140">
          <cell r="A140" t="str">
            <v>GEOTEXTIL T RESIST ULTIMA 90 PARA ESTABILIZACION CAPAS</v>
          </cell>
        </row>
        <row r="141">
          <cell r="A141" t="str">
            <v>GEOTEXTIL T RESIST ULTIMA 90 PARA SEPARACION CAPAS</v>
          </cell>
        </row>
        <row r="142">
          <cell r="A142" t="str">
            <v>GEOTEXTIL TEJIDO 1050</v>
          </cell>
        </row>
        <row r="143">
          <cell r="A143" t="str">
            <v>GEOTEXTIL TEJIDO 1400</v>
          </cell>
        </row>
        <row r="144">
          <cell r="A144" t="str">
            <v>GEOTEXTIL TEJIDO 1700</v>
          </cell>
        </row>
        <row r="145">
          <cell r="A145" t="str">
            <v>GEOTEXTIL TEJIDO 2100</v>
          </cell>
        </row>
        <row r="146">
          <cell r="A146" t="str">
            <v>GEOTEXTIL TEJIDO 2400</v>
          </cell>
        </row>
        <row r="147">
          <cell r="A147" t="str">
            <v>GEOTEXTIL TEJIDO 3000</v>
          </cell>
        </row>
        <row r="148">
          <cell r="A148" t="str">
            <v>GEOTEXTIL TEJIDO 4000</v>
          </cell>
        </row>
        <row r="149">
          <cell r="A149" t="str">
            <v>GEOTEXTIL TEJIDO 6000</v>
          </cell>
        </row>
        <row r="150">
          <cell r="A150" t="str">
            <v>GRAPA GALVANIZADA 1 1/4"</v>
          </cell>
        </row>
        <row r="151">
          <cell r="A151" t="str">
            <v>GRAVA TRITURADA 1/2"</v>
          </cell>
        </row>
        <row r="152">
          <cell r="A152" t="str">
            <v>GRAVA TRITURADA DE 3/4"</v>
          </cell>
        </row>
        <row r="153">
          <cell r="A153" t="str">
            <v>JUNTA SELLANTE GOMA ESPUMA</v>
          </cell>
        </row>
        <row r="154">
          <cell r="A154" t="str">
            <v>LADRILLO TOLETE COMUN</v>
          </cell>
        </row>
        <row r="155">
          <cell r="A155" t="str">
            <v>LECHADA PARA DUCTOS (TENSIONAMIENTO)</v>
          </cell>
        </row>
        <row r="156">
          <cell r="A156" t="str">
            <v>LIGA, MC - 70</v>
          </cell>
        </row>
        <row r="157">
          <cell r="A157" t="str">
            <v>LIMPIADOR 1/4 DE GALON</v>
          </cell>
        </row>
        <row r="158">
          <cell r="A158" t="str">
            <v xml:space="preserve">MADERA REPISA </v>
          </cell>
        </row>
        <row r="159">
          <cell r="A159" t="str">
            <v>MALLA ELECTROSOLDADA 15X15 4 MM</v>
          </cell>
        </row>
        <row r="160">
          <cell r="A160" t="str">
            <v>MALLA ESLABONADA CAL. 10 DE 2"X2"</v>
          </cell>
        </row>
        <row r="161">
          <cell r="A161" t="str">
            <v>MALLA GAVION TRIPLE TORSIÓN CAL. 13 (2M3)</v>
          </cell>
        </row>
        <row r="162">
          <cell r="A162" t="str">
            <v>MALLA PARA COLCHOGACIONES (4,00*2*0,5)</v>
          </cell>
        </row>
        <row r="163">
          <cell r="A163" t="str">
            <v>MANGUERA DE POLIETILENO DE 3"</v>
          </cell>
        </row>
        <row r="164">
          <cell r="A164" t="str">
            <v>MARCO REJILLA SUMIDERO DOBLE</v>
          </cell>
        </row>
        <row r="165">
          <cell r="A165" t="str">
            <v>MARCO REJILLA SUMIDERO SENCILLO</v>
          </cell>
        </row>
        <row r="166">
          <cell r="A166" t="str">
            <v>MATERIAL DE AFIRMADO DE LA ZONA</v>
          </cell>
        </row>
        <row r="167">
          <cell r="A167" t="str">
            <v>MATERIAL DE BASE DE LA ZONA</v>
          </cell>
        </row>
        <row r="168">
          <cell r="A168" t="str">
            <v>MATERIAL DE BASE NORMA INVIAS</v>
          </cell>
        </row>
        <row r="169">
          <cell r="A169" t="str">
            <v>MATERIAL DE SUB- BASE NORMA INVIAS</v>
          </cell>
        </row>
        <row r="170">
          <cell r="A170" t="str">
            <v>MATERIAL FILTRANTE 6"</v>
          </cell>
        </row>
        <row r="171">
          <cell r="A171" t="str">
            <v>MATERIAL FILTRANTE CANTO RODADO</v>
          </cell>
        </row>
        <row r="172">
          <cell r="A172" t="str">
            <v>MATERIAL SELECCIONADO PARA RELLENO</v>
          </cell>
        </row>
        <row r="173">
          <cell r="A173" t="str">
            <v>MECHA LENTA</v>
          </cell>
        </row>
        <row r="174">
          <cell r="A174" t="str">
            <v>MEZCLA DENSA EN CALIENTE MDC-1</v>
          </cell>
        </row>
        <row r="175">
          <cell r="A175" t="str">
            <v>MEZCLA DENSA EN CALIENTE MDC-2</v>
          </cell>
        </row>
        <row r="176">
          <cell r="A176" t="str">
            <v>MEZCLA DENSA EN CALIENTE MDC-3</v>
          </cell>
        </row>
        <row r="177">
          <cell r="A177" t="str">
            <v>MEZCLA DENSA EN FRIO MDF-1</v>
          </cell>
        </row>
        <row r="178">
          <cell r="A178" t="str">
            <v>MICROESFERAS REFLECTIVAS</v>
          </cell>
        </row>
        <row r="179">
          <cell r="A179" t="str">
            <v>MORTERO 1:2</v>
          </cell>
        </row>
        <row r="180">
          <cell r="A180" t="str">
            <v>MORTERO 1:3</v>
          </cell>
        </row>
        <row r="181">
          <cell r="A181" t="str">
            <v>MORTERO 1:3 IMPERMEABILIADO</v>
          </cell>
        </row>
        <row r="182">
          <cell r="A182" t="str">
            <v>MORTERO 1:4</v>
          </cell>
        </row>
        <row r="183">
          <cell r="A183" t="str">
            <v>MORTERO 1:5</v>
          </cell>
        </row>
        <row r="184">
          <cell r="A184" t="str">
            <v>NEOPRENO, DUREZA 75, E= 1/4``</v>
          </cell>
        </row>
        <row r="185">
          <cell r="A185" t="str">
            <v>PARAL EN MADERA ROLLIZA DE 3" (TABLESTACADOS)</v>
          </cell>
        </row>
        <row r="186">
          <cell r="A186" t="str">
            <v>PEGANTE EPOXICO DE DOS COMPONENTES</v>
          </cell>
        </row>
        <row r="187">
          <cell r="A187" t="str">
            <v>PIEDRA LAJA</v>
          </cell>
        </row>
        <row r="188">
          <cell r="A188" t="str">
            <v>PIEDRA PARA GAVIÓN</v>
          </cell>
        </row>
        <row r="189">
          <cell r="A189" t="str">
            <v>PIEDRA RAJÓN</v>
          </cell>
        </row>
        <row r="190">
          <cell r="A190" t="str">
            <v>PILOTES EN MADERA D= 15 CMS</v>
          </cell>
        </row>
        <row r="191">
          <cell r="A191" t="str">
            <v>PINTURA ACRILICA BASE, O BASE SOLVENTE, ESMALTE O SIMILAR</v>
          </cell>
        </row>
        <row r="192">
          <cell r="A192" t="str">
            <v>PINTURA ANTICORROSIVA</v>
          </cell>
        </row>
        <row r="193">
          <cell r="A193" t="str">
            <v>PINTURA ESMALTE</v>
          </cell>
        </row>
        <row r="194">
          <cell r="A194" t="str">
            <v>PINTUTRAFICO PLASTICO EN FRIO, INCLUYE MICROESFERAS</v>
          </cell>
        </row>
        <row r="195">
          <cell r="A195" t="str">
            <v>PLACA ACERO</v>
          </cell>
        </row>
        <row r="196">
          <cell r="A196" t="str">
            <v>PLATINA DE ACERO  2-5/8``X2-5/8``X3/8``</v>
          </cell>
        </row>
        <row r="197">
          <cell r="A197" t="str">
            <v>POSTE DE REFERENCIA EN CONCRETO INCLUYE PINTURA</v>
          </cell>
        </row>
        <row r="198">
          <cell r="A198" t="str">
            <v>POSTE DEFENSA METALICA (1.50M)</v>
          </cell>
        </row>
        <row r="199">
          <cell r="A199" t="str">
            <v>POSTE EN CONCRETO PREFABRICADO 10 X 10 CM X 1.80 M  210 KG/CM2</v>
          </cell>
        </row>
        <row r="200">
          <cell r="A200" t="str">
            <v>POSTE EN LAMINA DE ACERO CALIBRE 3/16" (1.80 M)</v>
          </cell>
        </row>
        <row r="201">
          <cell r="A201" t="str">
            <v>POSTE EN MADERA INMUNIZADA (H=1.80M)</v>
          </cell>
        </row>
        <row r="202">
          <cell r="A202" t="str">
            <v>PRENSACABLES DE HF. TIPO PESADO D=¾``</v>
          </cell>
        </row>
        <row r="203">
          <cell r="A203" t="str">
            <v>PRENSACABLES DE HF. TIPO PESADO D=1``</v>
          </cell>
        </row>
        <row r="204">
          <cell r="A204" t="str">
            <v>PRENSACABLES DE HF. TIPO PESADO D=1-¼``</v>
          </cell>
        </row>
        <row r="205">
          <cell r="A205" t="str">
            <v>PRENSACABLES DE HF. TIPO PESADO D=2``</v>
          </cell>
        </row>
        <row r="206">
          <cell r="A206" t="str">
            <v>PRENSACABLES DE HF. TIPO PESADO D=5/8``.</v>
          </cell>
        </row>
        <row r="207">
          <cell r="A207" t="str">
            <v>PRENSACABLES DE HF. TIPO PESADO D=7/8``</v>
          </cell>
        </row>
        <row r="208">
          <cell r="A208" t="str">
            <v>PUNTILLA</v>
          </cell>
        </row>
        <row r="209">
          <cell r="A209" t="str">
            <v>RESINA TERMOPLASTICA</v>
          </cell>
        </row>
        <row r="210">
          <cell r="A210" t="str">
            <v>SALIDA PVC 2 1/2"</v>
          </cell>
        </row>
        <row r="211">
          <cell r="A211" t="str">
            <v>SALIDA PVC 4"</v>
          </cell>
        </row>
        <row r="212">
          <cell r="A212" t="str">
            <v>SARDINEL PREFABRICADO</v>
          </cell>
        </row>
        <row r="213">
          <cell r="A213" t="str">
            <v>SELLO DE SILICONA O SELLADOR AUTONIVELANTE</v>
          </cell>
        </row>
        <row r="214">
          <cell r="A214" t="str">
            <v>SEMILLAS PARA EMPRADIZAR</v>
          </cell>
        </row>
        <row r="215">
          <cell r="A215" t="str">
            <v>SEÑAL (GRUPO 1). TABLERO EN LÁMINA GALVANIZADA DE 75CM*75CM, CALIBRE 16, REFLECTIVO TIPO 1. (INCLUYE POSTE)</v>
          </cell>
        </row>
        <row r="216">
          <cell r="A216" t="str">
            <v xml:space="preserve">SEÑAL (GRUPO 2). TABLERO EN LÁMINA GALVANIZADO DE 1,2M*0,4M, CALIBRE 16, REFLECTIVO TIPO 1. </v>
          </cell>
        </row>
        <row r="217">
          <cell r="A217" t="str">
            <v xml:space="preserve">SEÑAL (GRUPO 3 FERROCARRIL) (SP-54). TABLERO EN LÁMINA GALVANIZADO DE 2,4M*0,3M, CALIBRE 16, REFLECTIVO TIPO 1. </v>
          </cell>
        </row>
        <row r="218">
          <cell r="A218" t="str">
            <v>SEÑAL (GRUPO 4). TABLERO EN LÁMINA GALVANIZADO DE 60CM*75CM, CALIBRE 16, REFLECTIVO TIPO 1. (DELINEADOR DE CURVA HORIZONTAL)</v>
          </cell>
        </row>
        <row r="219">
          <cell r="A219" t="str">
            <v>SEÑAL (GRUPO 5). TABLERO EN LÁMINA GALVANIZADO DE 0,90M*1,13M, CALIBRE 16, REFLECTIVO TIPO 1. INCLUYE 2 POSTES</v>
          </cell>
        </row>
        <row r="220">
          <cell r="A220" t="str">
            <v>SEPARADOR NEW JERSEY BIDIRECC 1,5X0,6X1,1MT</v>
          </cell>
        </row>
        <row r="221">
          <cell r="A221" t="str">
            <v>SEPARADOR NEW JERSEY UNIDIRECC 1,5X0,6X1,1MT</v>
          </cell>
        </row>
        <row r="222">
          <cell r="A222" t="str">
            <v>SIKADUR 32</v>
          </cell>
        </row>
        <row r="223">
          <cell r="A223" t="str">
            <v>SOLDADURA 1/8 DE GALON</v>
          </cell>
        </row>
        <row r="224">
          <cell r="A224" t="str">
            <v>SOLDADURA L-70</v>
          </cell>
        </row>
        <row r="225">
          <cell r="A225" t="str">
            <v>SUPERPLASTIFICANTE SIKAMENT</v>
          </cell>
        </row>
        <row r="226">
          <cell r="A226" t="str">
            <v>TABLA BURRA 0.30X0.30X0.05</v>
          </cell>
        </row>
        <row r="227">
          <cell r="A227" t="str">
            <v xml:space="preserve">TABLESTACA DE MADERA ASERRADA (0.25X0.05X3.0) </v>
          </cell>
        </row>
        <row r="228">
          <cell r="A228" t="str">
            <v>TACHA REFLECTIVA</v>
          </cell>
        </row>
        <row r="229">
          <cell r="A229" t="str">
            <v xml:space="preserve">TAPON PVC RDE 21 DE 1" </v>
          </cell>
        </row>
        <row r="230">
          <cell r="A230" t="str">
            <v>TELA VERDE DE CERRAMIENTO (2.10 X 2.50)</v>
          </cell>
        </row>
        <row r="231">
          <cell r="A231" t="str">
            <v>TENSOR PARA CABLE DE ACERO D= 1``</v>
          </cell>
        </row>
        <row r="232">
          <cell r="A232" t="str">
            <v>TENSOR PARA CABLE DE ACERO D= 1-1/2``</v>
          </cell>
        </row>
        <row r="233">
          <cell r="A233" t="str">
            <v>TENSOR PARA CABLE DE ACERO D= 1-1/4``</v>
          </cell>
        </row>
        <row r="234">
          <cell r="A234" t="str">
            <v>TENSOR PARA CABLE DE ACERO D= 1-1/8``</v>
          </cell>
        </row>
        <row r="235">
          <cell r="A235" t="str">
            <v>TENSOR PARA CABLE DE ACERO D= 1-3/4``</v>
          </cell>
        </row>
        <row r="236">
          <cell r="A236" t="str">
            <v>TENSOR PARA CABLE DE ACERO D= 2``</v>
          </cell>
        </row>
        <row r="237">
          <cell r="A237" t="str">
            <v>TENSOR PARA CABLE DE ACERO D= 5/8``</v>
          </cell>
        </row>
        <row r="238">
          <cell r="A238" t="str">
            <v>TENSOR PARA CABLE DE ACERO D=3/4``</v>
          </cell>
        </row>
        <row r="239">
          <cell r="A239" t="str">
            <v>TERMINAL DEFENSA METALICA</v>
          </cell>
        </row>
        <row r="240">
          <cell r="A240" t="str">
            <v>TIERRA NEGRA ABONADA</v>
          </cell>
        </row>
        <row r="241">
          <cell r="A241" t="str">
            <v>TORNILLO DE UNION  DE 12  MM + TUERCA</v>
          </cell>
        </row>
        <row r="242">
          <cell r="A242" t="str">
            <v>TORNILLO PARA DEFENSA METALICA</v>
          </cell>
        </row>
        <row r="243">
          <cell r="A243" t="str">
            <v>TORÓN DE TENSIONAMIENTO 1/2" O 5/8"</v>
          </cell>
        </row>
        <row r="244">
          <cell r="A244" t="str">
            <v>TROMPETAS 12 TORONES TENSIONAMIENTO</v>
          </cell>
        </row>
        <row r="245">
          <cell r="A245" t="str">
            <v>TUBERIA CORRUGADA DE ACERO GALVANIZADO LAMINA MP68</v>
          </cell>
        </row>
        <row r="246">
          <cell r="A246" t="str">
            <v>TUBERIA DE CONCRETO REFORZADO 900 MM</v>
          </cell>
        </row>
        <row r="247">
          <cell r="A247" t="str">
            <v>TUBERIA DE CONCRETO SIMPLE 600 MM</v>
          </cell>
        </row>
        <row r="248">
          <cell r="A248" t="str">
            <v>TUBERIA GALVANIZADA DE 2"</v>
          </cell>
        </row>
        <row r="249">
          <cell r="A249" t="str">
            <v>TUBERIA GALVANIZADA DE 3"</v>
          </cell>
        </row>
        <row r="250">
          <cell r="A250" t="str">
            <v>TUBERIA GALVANIZADA DE 4"</v>
          </cell>
        </row>
        <row r="251">
          <cell r="A251" t="str">
            <v>TUBERÍA PVC   1" RDE 21  E.L.</v>
          </cell>
        </row>
        <row r="252">
          <cell r="A252" t="str">
            <v>TUBERÍA PVC   4" RDE 21 E.L.</v>
          </cell>
        </row>
        <row r="253">
          <cell r="A253" t="str">
            <v>TUBERÍA PVC  2 1/2" RDE 21  E.L.</v>
          </cell>
        </row>
        <row r="254">
          <cell r="A254" t="str">
            <v>TUBERIA PVC RIB STEEL NTC 4764 D=36"</v>
          </cell>
        </row>
        <row r="255">
          <cell r="A255" t="str">
            <v>TUBO METÁLICO AGUA NEGRA D= 2``, C. 0,80</v>
          </cell>
        </row>
        <row r="256">
          <cell r="A256" t="str">
            <v>TUBO SANITARIO PVC 3"</v>
          </cell>
        </row>
        <row r="257">
          <cell r="A257" t="str">
            <v>UNION PVC 1"</v>
          </cell>
        </row>
        <row r="258">
          <cell r="A258" t="str">
            <v>UNION PVC 2 1/2"</v>
          </cell>
        </row>
        <row r="259">
          <cell r="A259" t="str">
            <v>UNION PVC 4"</v>
          </cell>
        </row>
        <row r="260">
          <cell r="A260" t="str">
            <v>VARILLA DE 1/4"</v>
          </cell>
        </row>
        <row r="261">
          <cell r="A261" t="str">
            <v>-</v>
          </cell>
        </row>
      </sheetData>
      <sheetData sheetId="4">
        <row r="2">
          <cell r="A2" t="str">
            <v>Descripción</v>
          </cell>
        </row>
        <row r="3">
          <cell r="A3" t="str">
            <v>-</v>
          </cell>
        </row>
        <row r="4">
          <cell r="A4" t="str">
            <v>ASPERSOR MANUAL</v>
          </cell>
        </row>
        <row r="5">
          <cell r="A5" t="str">
            <v>BOMBA DE CONCRETO</v>
          </cell>
        </row>
        <row r="6">
          <cell r="A6" t="str">
            <v>BOMBA DE INYECCIÓN DE LECHADA</v>
          </cell>
        </row>
        <row r="7">
          <cell r="A7" t="str">
            <v>BOMBA PARA GATO DE TENSIONAMIENTO</v>
          </cell>
        </row>
        <row r="8">
          <cell r="A8" t="str">
            <v>BULDOZER D6</v>
          </cell>
        </row>
        <row r="9">
          <cell r="A9" t="str">
            <v>BULDOZER D8 (INCLUIDO RIPPER)</v>
          </cell>
        </row>
        <row r="10">
          <cell r="A10" t="str">
            <v>CALENTADOR A GAS</v>
          </cell>
        </row>
        <row r="11">
          <cell r="A11" t="str">
            <v>CAMIÓN DE SLURRY</v>
          </cell>
        </row>
        <row r="12">
          <cell r="A12" t="str">
            <v>CAMIONETA D-300</v>
          </cell>
        </row>
        <row r="13">
          <cell r="A13" t="str">
            <v>CARGADOR</v>
          </cell>
        </row>
        <row r="14">
          <cell r="A14" t="str">
            <v>CARGADOR 930</v>
          </cell>
        </row>
        <row r="15">
          <cell r="A15" t="str">
            <v>CARROTANQUE AGUA</v>
          </cell>
        </row>
        <row r="16">
          <cell r="A16" t="str">
            <v>CARROTANQUE IRRIGADOR DE ASFALTO</v>
          </cell>
        </row>
        <row r="17">
          <cell r="A17" t="str">
            <v>CILINDRO NEUMÁTICO</v>
          </cell>
        </row>
        <row r="18">
          <cell r="A18" t="str">
            <v>COMPACTADOR BENITIN</v>
          </cell>
        </row>
        <row r="19">
          <cell r="A19" t="str">
            <v>COMPACTADOR DE LLANTA</v>
          </cell>
        </row>
        <row r="20">
          <cell r="A20" t="str">
            <v>COMPACTADOR MANUAL (RANA)</v>
          </cell>
        </row>
        <row r="21">
          <cell r="A21" t="str">
            <v>COMPACTADOR MANUAL DE RODILLO</v>
          </cell>
        </row>
        <row r="22">
          <cell r="A22" t="str">
            <v>COMPACTADOR NEUMATICO</v>
          </cell>
        </row>
        <row r="23">
          <cell r="A23" t="str">
            <v>COMPACTADOR VIBRATORIO TIPO DD-20</v>
          </cell>
        </row>
        <row r="24">
          <cell r="A24" t="str">
            <v>COMPRESOR</v>
          </cell>
        </row>
        <row r="25">
          <cell r="A25" t="str">
            <v>COMPRESOR (BARRIDO Y SOPLADO)</v>
          </cell>
        </row>
        <row r="26">
          <cell r="A26" t="str">
            <v>COMPRESOR 125 PIES 3 CON MARTILLO</v>
          </cell>
        </row>
        <row r="27">
          <cell r="A27" t="str">
            <v>COMPRESOR 250 PIES 3 CON MARTILLO</v>
          </cell>
        </row>
        <row r="28">
          <cell r="A28" t="str">
            <v>CORTADORA DE PAVIMENTO</v>
          </cell>
        </row>
        <row r="29">
          <cell r="A29" t="str">
            <v>DIFERENCIAL DE 3 TON</v>
          </cell>
        </row>
        <row r="30">
          <cell r="A30" t="str">
            <v>EQUIPO APLICADOR PARA BANDAS</v>
          </cell>
        </row>
        <row r="31">
          <cell r="A31" t="str">
            <v>EQUIPO DE CONTROL (BANDAS SONORAS REDUCE VELOCIDAD) (TERMOHIGOMETROS, TERMÓMETROS, GALGAS, ETC)</v>
          </cell>
        </row>
        <row r="32">
          <cell r="A32" t="str">
            <v>EQUIPO DE OXICORTE</v>
          </cell>
        </row>
        <row r="33">
          <cell r="A33" t="str">
            <v>EQUIPO DE PERFORACIÓN (TRACKDRILL)</v>
          </cell>
        </row>
        <row r="34">
          <cell r="A34" t="str">
            <v>EQUIPO DE RADIOGRAFIA</v>
          </cell>
        </row>
        <row r="35">
          <cell r="A35" t="str">
            <v>EQUIPO DE SAND BLASTING</v>
          </cell>
        </row>
        <row r="36">
          <cell r="A36" t="str">
            <v>EQUIPO DE SOLDADURA</v>
          </cell>
        </row>
        <row r="37">
          <cell r="A37" t="str">
            <v>EQUIPO DE SOLDADURA 250 AMP</v>
          </cell>
        </row>
        <row r="38">
          <cell r="A38" t="str">
            <v>EQUIPO DE TOPOGRAFÍA (ESTACION,NIVEL Y ELEMENTOS)</v>
          </cell>
        </row>
        <row r="39">
          <cell r="A39" t="str">
            <v>ESPARCIDOR DE GRAVILLA</v>
          </cell>
        </row>
        <row r="40">
          <cell r="A40" t="str">
            <v>FORMALETA MET. SARDINEL (ML)</v>
          </cell>
        </row>
        <row r="41">
          <cell r="A41" t="str">
            <v>FORMALETA METÁLICA (CONCRETO HIDRAULICO)</v>
          </cell>
        </row>
        <row r="42">
          <cell r="A42" t="str">
            <v>FORMALETA PARA CAMISA DE PILOTE</v>
          </cell>
        </row>
        <row r="43">
          <cell r="A43" t="str">
            <v>FRESADORA DE PAVIMENTO</v>
          </cell>
        </row>
        <row r="44">
          <cell r="A44" t="str">
            <v>FRESADORA Y RECICLADORA DE PAVIMENTO</v>
          </cell>
        </row>
        <row r="45">
          <cell r="A45" t="str">
            <v>FUNDIDORA</v>
          </cell>
        </row>
        <row r="46">
          <cell r="A46" t="str">
            <v>GATO PARA TENSIONAMIENTO</v>
          </cell>
        </row>
        <row r="47">
          <cell r="A47" t="str">
            <v>GRUA 10 TON</v>
          </cell>
        </row>
        <row r="48">
          <cell r="A48" t="str">
            <v>GUADAÑADORA</v>
          </cell>
        </row>
        <row r="49">
          <cell r="A49" t="str">
            <v>HERRAMIENTA MENOR (10%)</v>
          </cell>
        </row>
        <row r="50">
          <cell r="A50" t="str">
            <v>HERRAMIENTA MENOR (2%)</v>
          </cell>
        </row>
        <row r="51">
          <cell r="A51" t="str">
            <v>HERRAMIENTA MENOR (5%)</v>
          </cell>
        </row>
        <row r="52">
          <cell r="A52" t="str">
            <v>MAQUINA APLICADORA DE PINTURA</v>
          </cell>
        </row>
        <row r="53">
          <cell r="A53" t="str">
            <v>MAQUINA TÉRMICA PEGATACHAS</v>
          </cell>
        </row>
        <row r="54">
          <cell r="A54" t="str">
            <v>MOTOBOMBA 3 PULGADAS</v>
          </cell>
        </row>
        <row r="55">
          <cell r="A55" t="str">
            <v>MOTOBOMBA 4 PULGADAS</v>
          </cell>
        </row>
        <row r="56">
          <cell r="A56" t="str">
            <v>MOTOBOMBA 6" DIAMETRO DE BOMBEO DE 2M³/SEG.</v>
          </cell>
        </row>
        <row r="57">
          <cell r="A57" t="str">
            <v>MOTONIVELADORA CAT-12-F</v>
          </cell>
        </row>
        <row r="58">
          <cell r="A58" t="str">
            <v>MOTOSIERRA</v>
          </cell>
        </row>
        <row r="59">
          <cell r="A59" t="str">
            <v>PILOTEADORA</v>
          </cell>
        </row>
        <row r="60">
          <cell r="A60" t="str">
            <v>PLANTA DE MEZCLA Y SECADO</v>
          </cell>
        </row>
        <row r="61">
          <cell r="A61" t="str">
            <v>PLANTA ELECTRICA</v>
          </cell>
        </row>
        <row r="62">
          <cell r="A62" t="str">
            <v>PLAQUETA VIBRATORIA</v>
          </cell>
        </row>
        <row r="63">
          <cell r="A63" t="str">
            <v>PLUMA CAPACIDAD 100 KG</v>
          </cell>
        </row>
        <row r="64">
          <cell r="A64" t="str">
            <v>PUENTE GRUA</v>
          </cell>
        </row>
        <row r="65">
          <cell r="A65" t="str">
            <v>QUEMADOR A GAS</v>
          </cell>
        </row>
        <row r="66">
          <cell r="A66" t="str">
            <v xml:space="preserve">REGLA VIBRATORIA </v>
          </cell>
        </row>
        <row r="67">
          <cell r="A67" t="str">
            <v xml:space="preserve">RETROCARGADOR CAT 510 </v>
          </cell>
        </row>
        <row r="68">
          <cell r="A68" t="str">
            <v>RETROEXCAVADORA (PAJARITA)</v>
          </cell>
        </row>
        <row r="69">
          <cell r="A69" t="str">
            <v>RETROEXCAVADORA 320</v>
          </cell>
        </row>
        <row r="70">
          <cell r="A70" t="str">
            <v>RETROEXCAVADORA DE ORUGA</v>
          </cell>
        </row>
        <row r="71">
          <cell r="A71" t="str">
            <v>RETROEXCAVADORA E-200 CON MARTILLO NEUMATICO</v>
          </cell>
        </row>
        <row r="72">
          <cell r="A72" t="str">
            <v>RETROEXCAVADORA SOBRE LLANTAS</v>
          </cell>
        </row>
        <row r="73">
          <cell r="A73" t="str">
            <v>TERMINADORA DE ASFALTO</v>
          </cell>
        </row>
        <row r="74">
          <cell r="A74" t="str">
            <v>VEHICULO DELINEADOR</v>
          </cell>
        </row>
        <row r="75">
          <cell r="A75" t="str">
            <v>VIBRADOR A GASOLINA</v>
          </cell>
        </row>
        <row r="76">
          <cell r="A76" t="str">
            <v>VIBROCOMPATADOR DYNAPAC (10 TON)</v>
          </cell>
        </row>
        <row r="77">
          <cell r="A77" t="str">
            <v>VIBROCOMPATADOR DYNAPAC C15</v>
          </cell>
        </row>
        <row r="78">
          <cell r="A78" t="str">
            <v>VOLQUETA</v>
          </cell>
        </row>
        <row r="79">
          <cell r="A79" t="str">
            <v>-</v>
          </cell>
        </row>
      </sheetData>
      <sheetData sheetId="5">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17 A"/>
      <sheetName val="CONTRATO CON SGI LTDA"/>
      <sheetName val="DATOS SEMANALES"/>
    </sheetNames>
    <sheetDataSet>
      <sheetData sheetId="0" refreshError="1"/>
      <sheetData sheetId="1" refreshError="1"/>
      <sheetData sheetId="2">
        <row r="234">
          <cell r="F234">
            <v>24</v>
          </cell>
          <cell r="G234">
            <v>104</v>
          </cell>
          <cell r="H234">
            <v>184</v>
          </cell>
          <cell r="I234">
            <v>240</v>
          </cell>
          <cell r="J234">
            <v>472</v>
          </cell>
          <cell r="K234">
            <v>544</v>
          </cell>
          <cell r="L234">
            <v>552</v>
          </cell>
          <cell r="M234">
            <v>560</v>
          </cell>
          <cell r="N234">
            <v>904</v>
          </cell>
          <cell r="O234">
            <v>936</v>
          </cell>
          <cell r="P234">
            <v>856</v>
          </cell>
          <cell r="Q234">
            <v>840</v>
          </cell>
          <cell r="R234">
            <v>848</v>
          </cell>
          <cell r="S234">
            <v>776</v>
          </cell>
          <cell r="T234">
            <v>760</v>
          </cell>
          <cell r="U234">
            <v>608</v>
          </cell>
          <cell r="V234">
            <v>448</v>
          </cell>
          <cell r="W234">
            <v>0</v>
          </cell>
          <cell r="X234">
            <v>0</v>
          </cell>
          <cell r="Y234">
            <v>0</v>
          </cell>
        </row>
        <row r="235">
          <cell r="F235">
            <v>24</v>
          </cell>
          <cell r="G235">
            <v>128</v>
          </cell>
          <cell r="H235">
            <v>312</v>
          </cell>
          <cell r="I235">
            <v>552</v>
          </cell>
          <cell r="J235">
            <v>1024</v>
          </cell>
          <cell r="K235">
            <v>1568</v>
          </cell>
          <cell r="L235">
            <v>2120</v>
          </cell>
          <cell r="M235">
            <v>2680</v>
          </cell>
          <cell r="N235">
            <v>3584</v>
          </cell>
          <cell r="O235">
            <v>4520</v>
          </cell>
          <cell r="P235">
            <v>5376</v>
          </cell>
          <cell r="Q235">
            <v>6216</v>
          </cell>
          <cell r="R235">
            <v>7064</v>
          </cell>
          <cell r="S235">
            <v>7840</v>
          </cell>
          <cell r="T235">
            <v>8600</v>
          </cell>
          <cell r="U235">
            <v>9208</v>
          </cell>
          <cell r="V235">
            <v>9656</v>
          </cell>
          <cell r="W235">
            <v>9656</v>
          </cell>
          <cell r="X235">
            <v>9656</v>
          </cell>
          <cell r="Y235">
            <v>9656</v>
          </cell>
        </row>
        <row r="237">
          <cell r="F237">
            <v>24</v>
          </cell>
          <cell r="G237">
            <v>104</v>
          </cell>
          <cell r="H237">
            <v>208</v>
          </cell>
          <cell r="I237">
            <v>240</v>
          </cell>
          <cell r="J237">
            <v>408</v>
          </cell>
          <cell r="K237">
            <v>496</v>
          </cell>
          <cell r="L237">
            <v>576</v>
          </cell>
          <cell r="M237">
            <v>576</v>
          </cell>
          <cell r="N237">
            <v>768</v>
          </cell>
          <cell r="O237">
            <v>864.96911999999998</v>
          </cell>
          <cell r="P237">
            <v>624</v>
          </cell>
          <cell r="Q237">
            <v>672</v>
          </cell>
          <cell r="R237">
            <v>696</v>
          </cell>
          <cell r="S237">
            <v>744</v>
          </cell>
          <cell r="T237">
            <v>672</v>
          </cell>
          <cell r="U237">
            <v>296</v>
          </cell>
          <cell r="V237">
            <v>304</v>
          </cell>
          <cell r="W237">
            <v>296</v>
          </cell>
          <cell r="X237">
            <v>304</v>
          </cell>
          <cell r="Y237">
            <v>280</v>
          </cell>
        </row>
        <row r="238">
          <cell r="F238">
            <v>24</v>
          </cell>
          <cell r="G238">
            <v>128</v>
          </cell>
          <cell r="H238">
            <v>336</v>
          </cell>
          <cell r="I238">
            <v>576</v>
          </cell>
          <cell r="J238">
            <v>984</v>
          </cell>
          <cell r="K238">
            <v>1480</v>
          </cell>
          <cell r="L238">
            <v>2056</v>
          </cell>
          <cell r="M238">
            <v>2632</v>
          </cell>
          <cell r="N238">
            <v>3400</v>
          </cell>
          <cell r="O238">
            <v>4264.9691199999997</v>
          </cell>
          <cell r="P238">
            <v>4888.9691199999997</v>
          </cell>
          <cell r="Q238">
            <v>5560.9691199999997</v>
          </cell>
          <cell r="R238">
            <v>6256.9691199999997</v>
          </cell>
          <cell r="S238">
            <v>7000.9691199999997</v>
          </cell>
          <cell r="T238">
            <v>7672.9691199999997</v>
          </cell>
          <cell r="U238">
            <v>7968.9691199999997</v>
          </cell>
          <cell r="V238">
            <v>8272.9691199999997</v>
          </cell>
          <cell r="W238">
            <v>8568.9691199999997</v>
          </cell>
          <cell r="X238">
            <v>8872.9691199999997</v>
          </cell>
          <cell r="Y238">
            <v>9152.9691199999997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LISTA DE UNITARIOS"/>
      <sheetName val="PRESUPUESTO"/>
      <sheetName val="APU"/>
      <sheetName val="EQUIPOS"/>
      <sheetName val="MATERIALES"/>
      <sheetName val="MANO_DE_OBRA"/>
      <sheetName val="TRANSPORTES"/>
      <sheetName val="A.I.U."/>
      <sheetName val="Flujo de inversión"/>
      <sheetName val="Rendimientos"/>
      <sheetName val="Hoja1"/>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cell r="B1">
            <v>0</v>
          </cell>
          <cell r="C1">
            <v>0</v>
          </cell>
          <cell r="D1">
            <v>0</v>
          </cell>
          <cell r="E1">
            <v>0</v>
          </cell>
        </row>
        <row r="2">
          <cell r="A2" t="str">
            <v>SECRETARIA DE INFRAESTRUCTURA</v>
          </cell>
          <cell r="B2">
            <v>0</v>
          </cell>
          <cell r="C2">
            <v>0</v>
          </cell>
          <cell r="D2">
            <v>0</v>
          </cell>
          <cell r="E2">
            <v>0</v>
          </cell>
        </row>
        <row r="3">
          <cell r="A3" t="str">
            <v>LISTA OFICIAL DE PRECIOS UNITARIOS FIJOS PARA CONTRATISTAS</v>
          </cell>
          <cell r="B3">
            <v>0</v>
          </cell>
          <cell r="C3">
            <v>0</v>
          </cell>
          <cell r="D3">
            <v>0</v>
          </cell>
          <cell r="E3">
            <v>0</v>
          </cell>
        </row>
        <row r="4">
          <cell r="A4" t="str">
            <v>(NO INCLUYE A.I.U.)</v>
          </cell>
          <cell r="B4">
            <v>0</v>
          </cell>
          <cell r="C4">
            <v>0</v>
          </cell>
          <cell r="D4">
            <v>0</v>
          </cell>
          <cell r="E4">
            <v>0</v>
          </cell>
        </row>
        <row r="5">
          <cell r="A5" t="str">
            <v>VIAS Y URBANISMO:  ANEXO 1</v>
          </cell>
          <cell r="B5">
            <v>0</v>
          </cell>
          <cell r="C5">
            <v>0</v>
          </cell>
          <cell r="D5">
            <v>0</v>
          </cell>
          <cell r="E5">
            <v>0</v>
          </cell>
        </row>
        <row r="6">
          <cell r="A6" t="str">
            <v>ITEM</v>
          </cell>
          <cell r="B6" t="str">
            <v>DESCRIPCION</v>
          </cell>
          <cell r="C6" t="str">
            <v>UNIDAD</v>
          </cell>
          <cell r="D6" t="str">
            <v>ESP. TECNICA</v>
          </cell>
          <cell r="E6" t="str">
            <v>VALOR</v>
          </cell>
        </row>
        <row r="7">
          <cell r="A7">
            <v>1</v>
          </cell>
          <cell r="B7" t="str">
            <v>PRELIMINARES</v>
          </cell>
          <cell r="C7">
            <v>0</v>
          </cell>
          <cell r="D7">
            <v>0</v>
          </cell>
          <cell r="E7">
            <v>0</v>
          </cell>
        </row>
        <row r="8">
          <cell r="A8" t="str">
            <v>1.1</v>
          </cell>
          <cell r="B8" t="str">
            <v>DEMOLICION PISOS, ANDENES EN CONCRETO Y RETIRO 10 KM</v>
          </cell>
          <cell r="C8" t="str">
            <v>M3</v>
          </cell>
          <cell r="D8" t="str">
            <v>1.1</v>
          </cell>
          <cell r="E8">
            <v>91985.514999999999</v>
          </cell>
        </row>
        <row r="9">
          <cell r="A9" t="str">
            <v>1.2</v>
          </cell>
          <cell r="B9" t="str">
            <v>DESMONTAJE Y TRASLADO DE ESTRUCTURAS METALICAS</v>
          </cell>
          <cell r="C9" t="str">
            <v>KG</v>
          </cell>
          <cell r="D9" t="str">
            <v>1.2</v>
          </cell>
          <cell r="E9">
            <v>639.03400757575753</v>
          </cell>
        </row>
        <row r="10">
          <cell r="A10" t="str">
            <v>1.3</v>
          </cell>
          <cell r="B10" t="str">
            <v>REMOCION DE ESPECIES VEGETALES</v>
          </cell>
          <cell r="C10" t="str">
            <v>UN</v>
          </cell>
          <cell r="D10" t="str">
            <v>1.3</v>
          </cell>
          <cell r="E10">
            <v>222477.32703846155</v>
          </cell>
        </row>
        <row r="11">
          <cell r="A11" t="str">
            <v>1.4</v>
          </cell>
          <cell r="B11" t="str">
            <v xml:space="preserve">REMOCION DE ALCANTARILLAS (DIAMETRO 1.5M) Y RETIRO </v>
          </cell>
          <cell r="C11" t="str">
            <v>ML</v>
          </cell>
          <cell r="D11" t="str">
            <v>1.4</v>
          </cell>
          <cell r="E11">
            <v>39828.440333333332</v>
          </cell>
        </row>
        <row r="12">
          <cell r="A12" t="str">
            <v>1.5</v>
          </cell>
          <cell r="B12" t="str">
            <v xml:space="preserve">REMOCION DE CERCAS DE ALAMBRE Y RETIRO </v>
          </cell>
          <cell r="C12" t="str">
            <v>ML</v>
          </cell>
          <cell r="D12" t="str">
            <v>1.5</v>
          </cell>
          <cell r="E12">
            <v>3194.95</v>
          </cell>
        </row>
        <row r="13">
          <cell r="A13" t="str">
            <v>1.6</v>
          </cell>
          <cell r="B13" t="str">
            <v>DESMONTE Y LIMPIEZA EN RASTROJO Y RETIRO</v>
          </cell>
          <cell r="C13" t="str">
            <v>HA</v>
          </cell>
          <cell r="D13" t="str">
            <v>1.6</v>
          </cell>
          <cell r="E13">
            <v>860119.26666666672</v>
          </cell>
        </row>
        <row r="14">
          <cell r="A14" t="str">
            <v>1.7</v>
          </cell>
          <cell r="B14" t="str">
            <v>DESMONTE Y LIMPIEZA EN RASTROJO INCLUYE ACARREO LIBRE 200 M</v>
          </cell>
          <cell r="C14" t="str">
            <v>HA</v>
          </cell>
          <cell r="D14" t="str">
            <v>1.7</v>
          </cell>
          <cell r="E14">
            <v>1425431.7833333334</v>
          </cell>
        </row>
        <row r="15">
          <cell r="A15" t="str">
            <v>1.8</v>
          </cell>
          <cell r="B15" t="str">
            <v>DESMONTE Y LIMPIEZA EN MONTAÑA</v>
          </cell>
          <cell r="C15" t="str">
            <v>HA</v>
          </cell>
          <cell r="D15" t="str">
            <v>1.8</v>
          </cell>
          <cell r="E15">
            <v>1078537.6666666667</v>
          </cell>
        </row>
        <row r="16">
          <cell r="A16" t="str">
            <v>1.9</v>
          </cell>
          <cell r="B16" t="str">
            <v>DESMONTE Y LIMPIEZA EN MONTAÑA INCLUYE ACARREO LIBRE 200M</v>
          </cell>
          <cell r="C16" t="str">
            <v>HA</v>
          </cell>
          <cell r="D16" t="str">
            <v>1.9</v>
          </cell>
          <cell r="E16">
            <v>1088993.8666666667</v>
          </cell>
        </row>
        <row r="17">
          <cell r="A17" t="str">
            <v>1.10</v>
          </cell>
          <cell r="B17" t="str">
            <v>DESCAPOTE Y LIMPIEZA</v>
          </cell>
          <cell r="C17" t="str">
            <v>HA</v>
          </cell>
          <cell r="D17" t="str">
            <v>1.10</v>
          </cell>
          <cell r="E17">
            <v>601618.7666666666</v>
          </cell>
        </row>
        <row r="18">
          <cell r="A18" t="str">
            <v>1.11</v>
          </cell>
          <cell r="B18" t="str">
            <v>DESCAPOTE Y LIMPIEZA INCLUYE ACARREO LIBRE DE 200 M</v>
          </cell>
          <cell r="C18" t="str">
            <v>HA</v>
          </cell>
          <cell r="D18" t="str">
            <v>1.11</v>
          </cell>
          <cell r="E18">
            <v>926664.58888888895</v>
          </cell>
        </row>
        <row r="19">
          <cell r="A19" t="str">
            <v>1.12</v>
          </cell>
          <cell r="B19" t="str">
            <v>LOCALIZACION Y REPLANTEO TOPOGRAFICO</v>
          </cell>
          <cell r="C19" t="str">
            <v>KM</v>
          </cell>
          <cell r="D19" t="str">
            <v>1.12</v>
          </cell>
          <cell r="E19">
            <v>1936800.8195238095</v>
          </cell>
        </row>
        <row r="20">
          <cell r="A20">
            <v>2</v>
          </cell>
          <cell r="B20" t="str">
            <v>EXPLANACIONES</v>
          </cell>
          <cell r="C20">
            <v>0</v>
          </cell>
          <cell r="D20">
            <v>0</v>
          </cell>
          <cell r="E20">
            <v>0</v>
          </cell>
        </row>
        <row r="21">
          <cell r="A21" t="str">
            <v>2.1</v>
          </cell>
          <cell r="B21" t="str">
            <v>EXCAVACION MECANICA SIN CLASIFICAR DE LA EXPLANACION Y CANALES</v>
          </cell>
          <cell r="C21" t="str">
            <v>M3</v>
          </cell>
          <cell r="D21" t="str">
            <v>2.1</v>
          </cell>
          <cell r="E21">
            <v>8448.4643749999996</v>
          </cell>
        </row>
        <row r="22">
          <cell r="A22" t="str">
            <v>2.2</v>
          </cell>
          <cell r="B22" t="str">
            <v>EXCAVACION EN ROCA DE LA EXPLANACION, CANALES Y PRESTAMOS</v>
          </cell>
          <cell r="C22" t="str">
            <v>M3</v>
          </cell>
          <cell r="D22" t="str">
            <v>2.2</v>
          </cell>
          <cell r="E22">
            <v>57214.629695014664</v>
          </cell>
        </row>
        <row r="23">
          <cell r="A23" t="str">
            <v>2.3</v>
          </cell>
          <cell r="B23" t="str">
            <v>EXCAVACION EN ROCA DE LA EXPLANACION, CANALES Y PRESTAMOS SIN EXPLOSIVOS</v>
          </cell>
          <cell r="C23" t="str">
            <v>M3</v>
          </cell>
          <cell r="D23" t="str">
            <v>2.3</v>
          </cell>
          <cell r="E23">
            <v>12025.394342105265</v>
          </cell>
        </row>
        <row r="24">
          <cell r="A24" t="str">
            <v>2.4</v>
          </cell>
          <cell r="B24" t="str">
            <v>EXCAVACION EN MATERIAL COMUN DE LA EXPLANACION Y CANALES</v>
          </cell>
          <cell r="C24" t="str">
            <v>M3</v>
          </cell>
          <cell r="D24" t="str">
            <v>2.4</v>
          </cell>
          <cell r="E24">
            <v>4667.531500000001</v>
          </cell>
        </row>
        <row r="25">
          <cell r="A25" t="str">
            <v>2.5</v>
          </cell>
          <cell r="B25" t="str">
            <v>PEDRAPLEN COMPACTO</v>
          </cell>
          <cell r="C25" t="str">
            <v>M3</v>
          </cell>
          <cell r="D25" t="str">
            <v>2.5</v>
          </cell>
          <cell r="E25">
            <v>71774.06766666667</v>
          </cell>
        </row>
        <row r="26">
          <cell r="A26" t="str">
            <v>2.6</v>
          </cell>
          <cell r="B26" t="str">
            <v>PEDRAPLEN SUELTO</v>
          </cell>
          <cell r="C26" t="str">
            <v>M3</v>
          </cell>
          <cell r="D26" t="str">
            <v>2.6</v>
          </cell>
          <cell r="E26">
            <v>59997.679871323526</v>
          </cell>
        </row>
        <row r="27">
          <cell r="A27" t="str">
            <v>2.7</v>
          </cell>
          <cell r="B27" t="str">
            <v>CONFORMACION DE BOTADERO O ESCOMBRERAS</v>
          </cell>
          <cell r="C27" t="str">
            <v>M3</v>
          </cell>
          <cell r="D27" t="str">
            <v>2.7</v>
          </cell>
          <cell r="E27">
            <v>2457.933125</v>
          </cell>
        </row>
        <row r="28">
          <cell r="A28" t="str">
            <v>2.8</v>
          </cell>
          <cell r="B28" t="str">
            <v>EXCAVACION MANUAL EN ROCA (CON COMPRENSOR Y DINAMITA)</v>
          </cell>
          <cell r="C28" t="str">
            <v>M3</v>
          </cell>
          <cell r="D28" t="str">
            <v>2.8</v>
          </cell>
          <cell r="E28">
            <v>76533.574999999997</v>
          </cell>
        </row>
        <row r="29">
          <cell r="A29" t="str">
            <v>2.9</v>
          </cell>
          <cell r="B29" t="str">
            <v>EXCAVACIONES VARIAS SIN CLASIFICAR</v>
          </cell>
          <cell r="C29" t="str">
            <v>M3</v>
          </cell>
          <cell r="D29" t="str">
            <v>2.9</v>
          </cell>
          <cell r="E29">
            <v>12924.879775000001</v>
          </cell>
        </row>
        <row r="30">
          <cell r="A30" t="str">
            <v>2.10</v>
          </cell>
          <cell r="B30" t="str">
            <v>EXCAVACIONES VARIAS EN MATERIAL COMUN SECO</v>
          </cell>
          <cell r="C30" t="str">
            <v>M3</v>
          </cell>
          <cell r="D30" t="str">
            <v>2.10</v>
          </cell>
          <cell r="E30">
            <v>10249.302783333333</v>
          </cell>
        </row>
        <row r="31">
          <cell r="A31" t="str">
            <v>2.11</v>
          </cell>
          <cell r="B31" t="str">
            <v>EXCAVACIONES VARIAS EN MATERIAL COMUN EN SECO A MANO</v>
          </cell>
          <cell r="C31" t="str">
            <v>M3</v>
          </cell>
          <cell r="D31" t="str">
            <v>2.11</v>
          </cell>
          <cell r="E31">
            <v>46937.57426470588</v>
          </cell>
        </row>
        <row r="32">
          <cell r="A32" t="str">
            <v>2.12</v>
          </cell>
          <cell r="B32" t="str">
            <v>EXCAVACIONES VARIAS EN MATERIAL COMUN BAJO AGUA</v>
          </cell>
          <cell r="C32" t="str">
            <v>M3</v>
          </cell>
          <cell r="D32" t="str">
            <v>2.12</v>
          </cell>
          <cell r="E32">
            <v>26090.114993055555</v>
          </cell>
        </row>
        <row r="33">
          <cell r="A33" t="str">
            <v>2.13</v>
          </cell>
          <cell r="B33" t="str">
            <v>EXCAVACIONES VARIAS EN MATERIAL COMUN BAJO  AGUA A MANO</v>
          </cell>
          <cell r="C33" t="str">
            <v>M3</v>
          </cell>
          <cell r="D33" t="str">
            <v>2.13</v>
          </cell>
          <cell r="E33">
            <v>52414.181951219514</v>
          </cell>
        </row>
        <row r="34">
          <cell r="A34" t="str">
            <v>2.14</v>
          </cell>
          <cell r="B34" t="str">
            <v>RELLENO CON MATERIAL FILTRANTE DE 6"</v>
          </cell>
          <cell r="C34" t="str">
            <v>M3</v>
          </cell>
          <cell r="D34" t="str">
            <v>2.14</v>
          </cell>
          <cell r="E34">
            <v>93480.36433333336</v>
          </cell>
        </row>
        <row r="35">
          <cell r="A35" t="str">
            <v>2.15</v>
          </cell>
          <cell r="B35" t="str">
            <v>CONSTRUCCION DE CUNETAS REVESTIDAS</v>
          </cell>
          <cell r="C35" t="str">
            <v>M3</v>
          </cell>
          <cell r="D35" t="str">
            <v>2.15</v>
          </cell>
          <cell r="E35">
            <v>429438.14778666664</v>
          </cell>
        </row>
        <row r="36">
          <cell r="A36" t="str">
            <v>2.16</v>
          </cell>
          <cell r="B36" t="str">
            <v>EXCAVACIONES DE CORTES, CANALES Y PRESTAMOS EN MATERIAL COMUN A MAQUINA</v>
          </cell>
          <cell r="C36" t="str">
            <v>M3</v>
          </cell>
          <cell r="D36" t="str">
            <v>2.16</v>
          </cell>
          <cell r="E36">
            <v>3202.2112500000003</v>
          </cell>
        </row>
        <row r="37">
          <cell r="A37" t="str">
            <v>2.17</v>
          </cell>
          <cell r="B37" t="str">
            <v>EXCAVACIONES DE CORTES, CANALES Y PRESTAMOS EN MATERIAL COMUN A MAQUINA INCLUYE CARGUE Y ACARREO LIBRE DE 200 M</v>
          </cell>
          <cell r="C37" t="str">
            <v>M3</v>
          </cell>
          <cell r="D37" t="str">
            <v>2.17</v>
          </cell>
          <cell r="E37">
            <v>8189.9154666666664</v>
          </cell>
        </row>
        <row r="38">
          <cell r="A38" t="str">
            <v>2.18</v>
          </cell>
          <cell r="B38" t="str">
            <v>EXCAVACIONES DE CORTES, CANALES Y PRESTAMOS EN CONGLOMERADO</v>
          </cell>
          <cell r="C38" t="str">
            <v>M3</v>
          </cell>
          <cell r="D38" t="str">
            <v>2.18</v>
          </cell>
          <cell r="E38">
            <v>4571.0163934426228</v>
          </cell>
        </row>
        <row r="39">
          <cell r="A39" t="str">
            <v>2.19</v>
          </cell>
          <cell r="B39" t="str">
            <v>EXCAVACIONES DE CORTES, CANALES Y PRESTAMOS EN CONGLOMERADO A MAQUINA INCLUYE CARGUE Y ACARREO LIBRE DE 200 M</v>
          </cell>
          <cell r="C39" t="str">
            <v>M3</v>
          </cell>
          <cell r="D39" t="str">
            <v>2.19</v>
          </cell>
          <cell r="E39">
            <v>8655.4594382978703</v>
          </cell>
        </row>
        <row r="40">
          <cell r="A40" t="str">
            <v>2.20</v>
          </cell>
          <cell r="B40" t="str">
            <v>EXCAVACIONES DE CORTES, CANALES Y PRESTAMOS EN ROCA A MAQUINA</v>
          </cell>
          <cell r="C40" t="str">
            <v>M3</v>
          </cell>
          <cell r="D40" t="str">
            <v>2.20</v>
          </cell>
          <cell r="E40">
            <v>50512.672058823518</v>
          </cell>
        </row>
        <row r="41">
          <cell r="A41" t="str">
            <v>2.21</v>
          </cell>
          <cell r="B41" t="str">
            <v>EXCAVACIONES DE CORTES, CANALES Y PRESTAMOS EN ROCA A MAQUINA INCLUYE ACARREO LIBRE DE 200 M</v>
          </cell>
          <cell r="C41" t="str">
            <v>M3</v>
          </cell>
          <cell r="D41" t="str">
            <v>2.21</v>
          </cell>
          <cell r="E41">
            <v>51621.014614285712</v>
          </cell>
        </row>
        <row r="42">
          <cell r="A42" t="str">
            <v>2.22</v>
          </cell>
          <cell r="B42" t="str">
            <v>TERRAPLEN CON PRESTAMO LATERAL COMPACTADO  INCLUYE CARGUE Y ACARREO LIBRE DE 200M</v>
          </cell>
          <cell r="C42" t="str">
            <v>M3</v>
          </cell>
          <cell r="D42" t="str">
            <v>2.22</v>
          </cell>
          <cell r="E42">
            <v>22715.725936553037</v>
          </cell>
        </row>
        <row r="43">
          <cell r="A43" t="str">
            <v>2.23</v>
          </cell>
          <cell r="B43" t="str">
            <v>TERRAPLEN COMPENSADO COMPACTADO INCLUYE CARGUE Y ACARREO LIBRE DE 200 M</v>
          </cell>
          <cell r="C43" t="str">
            <v>M3</v>
          </cell>
          <cell r="D43" t="str">
            <v>2.23</v>
          </cell>
          <cell r="E43">
            <v>12944.689540740739</v>
          </cell>
        </row>
        <row r="44">
          <cell r="A44" t="str">
            <v>2.24</v>
          </cell>
          <cell r="B44" t="str">
            <v>CARGUE DE MATERIAL A MAQUINA MEDIDO EN BANCO(COMPACTO)</v>
          </cell>
          <cell r="C44" t="str">
            <v>M3</v>
          </cell>
          <cell r="D44" t="str">
            <v>2.24</v>
          </cell>
          <cell r="E44">
            <v>3267.5625</v>
          </cell>
        </row>
        <row r="45">
          <cell r="A45" t="str">
            <v>2.25</v>
          </cell>
          <cell r="B45" t="str">
            <v>CARGUE DE MATERIAL A MÁQUINA Y RETIRO</v>
          </cell>
          <cell r="C45" t="str">
            <v>M3-KM</v>
          </cell>
          <cell r="D45" t="str">
            <v>2.25</v>
          </cell>
          <cell r="E45">
            <v>1626.52</v>
          </cell>
        </row>
        <row r="46">
          <cell r="A46">
            <v>3</v>
          </cell>
          <cell r="B46" t="str">
            <v>OBRAS DE DRENAJE Y PROTECCION</v>
          </cell>
          <cell r="C46">
            <v>0</v>
          </cell>
          <cell r="D46">
            <v>0</v>
          </cell>
          <cell r="E46">
            <v>0</v>
          </cell>
        </row>
        <row r="47">
          <cell r="A47" t="str">
            <v>3.1</v>
          </cell>
          <cell r="B47" t="str">
            <v>EXCAVACIÓN MANUAL EN MATERIAL COMÚN</v>
          </cell>
          <cell r="C47" t="str">
            <v>M3</v>
          </cell>
          <cell r="D47" t="str">
            <v>3.1</v>
          </cell>
          <cell r="E47">
            <v>42031.342222222222</v>
          </cell>
        </row>
        <row r="48">
          <cell r="A48" t="str">
            <v>3.2</v>
          </cell>
          <cell r="B48" t="str">
            <v>EXCAVACIÓN MANUAL EN CONGLOMERADO</v>
          </cell>
          <cell r="C48" t="str">
            <v>M3</v>
          </cell>
          <cell r="D48" t="str">
            <v>3.2</v>
          </cell>
          <cell r="E48">
            <v>53733.25</v>
          </cell>
        </row>
        <row r="49">
          <cell r="A49" t="str">
            <v>3.3</v>
          </cell>
          <cell r="B49" t="str">
            <v>EXCAVACIÓN MANUAL EN ROCA (CON COMPRESOR Y DINAMITA)</v>
          </cell>
          <cell r="C49" t="str">
            <v>M3</v>
          </cell>
          <cell r="D49" t="str">
            <v>3.3</v>
          </cell>
          <cell r="E49">
            <v>76533.574999999997</v>
          </cell>
        </row>
        <row r="50">
          <cell r="A50" t="str">
            <v>3.4</v>
          </cell>
          <cell r="B50" t="str">
            <v>EXCAVACIÓN MANUAL  HÚMEDA</v>
          </cell>
          <cell r="C50" t="str">
            <v>M3</v>
          </cell>
          <cell r="D50" t="str">
            <v>3.4</v>
          </cell>
          <cell r="E50">
            <v>61697.803928571419</v>
          </cell>
        </row>
        <row r="51">
          <cell r="A51" t="str">
            <v>3.5</v>
          </cell>
          <cell r="B51" t="str">
            <v>CONCRETO SIMPLE DE 2000 PSI PARA SOLADOS Y ATRAQUES</v>
          </cell>
          <cell r="C51" t="str">
            <v>M3</v>
          </cell>
          <cell r="D51" t="str">
            <v>3.5</v>
          </cell>
          <cell r="E51">
            <v>409526.10922222224</v>
          </cell>
        </row>
        <row r="52">
          <cell r="A52" t="str">
            <v>3.6</v>
          </cell>
          <cell r="B52" t="str">
            <v>CONCRETO CICLÓPEO DE 2500 PSI. 40% RAJÓN PARA BASES</v>
          </cell>
          <cell r="C52" t="str">
            <v>M3</v>
          </cell>
          <cell r="D52" t="str">
            <v>3.6</v>
          </cell>
          <cell r="E52">
            <v>330451.93579999992</v>
          </cell>
        </row>
        <row r="53">
          <cell r="A53" t="str">
            <v>3.7</v>
          </cell>
          <cell r="B53" t="str">
            <v>CONCRETO CICLÓPEO DE 2500 PSI. 40% RAJÓN PARA ELEVACIONES</v>
          </cell>
          <cell r="C53" t="str">
            <v>M3</v>
          </cell>
          <cell r="D53" t="str">
            <v>3.7</v>
          </cell>
          <cell r="E53">
            <v>356903.2172999999</v>
          </cell>
        </row>
        <row r="54">
          <cell r="A54" t="str">
            <v>3.8</v>
          </cell>
          <cell r="B54" t="str">
            <v>CONCRETO SIMPLE DE 2500 PSI. PARA BASES.</v>
          </cell>
          <cell r="C54" t="str">
            <v>M3</v>
          </cell>
          <cell r="D54" t="str">
            <v>3.8</v>
          </cell>
          <cell r="E54">
            <v>428209.9509166666</v>
          </cell>
        </row>
        <row r="55">
          <cell r="A55" t="str">
            <v>3.9</v>
          </cell>
          <cell r="B55" t="str">
            <v>CONCRETO SIMPLE DE 3000 PSI. PARA BASES.</v>
          </cell>
          <cell r="C55" t="str">
            <v>M3</v>
          </cell>
          <cell r="D55" t="str">
            <v>3.9</v>
          </cell>
          <cell r="E55">
            <v>470528.66805714287</v>
          </cell>
        </row>
        <row r="56">
          <cell r="A56" t="str">
            <v>3.10</v>
          </cell>
          <cell r="B56" t="str">
            <v>CONCRETO SIMPLE DE 2500 PSI. PARA ELEVACIONES.</v>
          </cell>
          <cell r="C56" t="str">
            <v>M3</v>
          </cell>
          <cell r="D56" t="str">
            <v>3.10</v>
          </cell>
          <cell r="E56">
            <v>535392.99107999995</v>
          </cell>
        </row>
        <row r="57">
          <cell r="A57" t="str">
            <v>3.11</v>
          </cell>
          <cell r="B57" t="str">
            <v>CONCRETO SIMPLE DE 3000 PSI. PARA ELEVACIONES. H&lt;3,0 MTS.</v>
          </cell>
          <cell r="C57" t="str">
            <v>M3</v>
          </cell>
          <cell r="D57" t="str">
            <v>3.11</v>
          </cell>
          <cell r="E57">
            <v>599128.46772999992</v>
          </cell>
        </row>
        <row r="58">
          <cell r="A58" t="str">
            <v>3.12</v>
          </cell>
          <cell r="B58" t="str">
            <v>CONCRETO SIMPLE DE 3000 PSI. PARA ELEVACIONES. H&gt;3,0 MTS.</v>
          </cell>
          <cell r="C58" t="str">
            <v>M3</v>
          </cell>
          <cell r="D58" t="str">
            <v>3.12</v>
          </cell>
          <cell r="E58">
            <v>653309.49481333338</v>
          </cell>
        </row>
        <row r="59">
          <cell r="A59" t="str">
            <v>3.13</v>
          </cell>
          <cell r="B59" t="str">
            <v>SUMINISTRO E INSTALACIÓN DE TUBERÍA DE CONCRETO D=24"  INCLUYE EMBOQUILLADA</v>
          </cell>
          <cell r="C59" t="str">
            <v>ML</v>
          </cell>
          <cell r="D59" t="str">
            <v>3.13</v>
          </cell>
          <cell r="E59">
            <v>164621.45431499998</v>
          </cell>
        </row>
        <row r="60">
          <cell r="A60" t="str">
            <v>3.14</v>
          </cell>
          <cell r="B60" t="str">
            <v>SUMINISTRO E INSTALACIÓN DE TUBERÍA DE CONCRETO REFORZADO D=36", INCLUYE EMBOQUILLADA (NORMA ICONTEC 401)</v>
          </cell>
          <cell r="C60" t="str">
            <v>ML</v>
          </cell>
          <cell r="D60" t="str">
            <v>3.14</v>
          </cell>
          <cell r="E60">
            <v>417413.41084750002</v>
          </cell>
        </row>
        <row r="61">
          <cell r="A61" t="str">
            <v>3.15</v>
          </cell>
          <cell r="B61" t="str">
            <v>SUMINISTRO, FIGURADO Y ARMADO DE ACERO DE REFUERZO  A-37.</v>
          </cell>
          <cell r="C61" t="str">
            <v>KG</v>
          </cell>
          <cell r="D61" t="str">
            <v>3.15</v>
          </cell>
          <cell r="E61">
            <v>3509.8623444444443</v>
          </cell>
        </row>
        <row r="62">
          <cell r="A62" t="str">
            <v>3.16</v>
          </cell>
          <cell r="B62" t="str">
            <v>SUMINISTRO, FIGURADO Y ARMADO DE ACERO DE REFUERZO PDR-60.</v>
          </cell>
          <cell r="C62" t="str">
            <v>KG</v>
          </cell>
          <cell r="D62" t="str">
            <v>3.16</v>
          </cell>
          <cell r="E62">
            <v>3509.8623444444443</v>
          </cell>
        </row>
        <row r="63">
          <cell r="A63" t="str">
            <v>3.17</v>
          </cell>
          <cell r="B63" t="str">
            <v>SUMINISTRO E INSTALACIÓN DE TUBERÍA PVC RIB STEEL NTC 4764  D=36"</v>
          </cell>
          <cell r="C63" t="str">
            <v>ML</v>
          </cell>
          <cell r="D63" t="str">
            <v>3.17</v>
          </cell>
          <cell r="E63">
            <v>512314.10516666662</v>
          </cell>
        </row>
        <row r="64">
          <cell r="A64" t="str">
            <v>3.18</v>
          </cell>
          <cell r="B64" t="str">
            <v>CONSTRUCCIÓN DE FILTROS A CUALQUIER PROFUNDIDAD, CON MATERIAL FILTRANTE (GRAVA Y RAJÓN SELECCIONADO POR TAMAÑOS), SIN EXCAVACIÓN, INCLUYE GEOTEXTIL.</v>
          </cell>
          <cell r="C64" t="str">
            <v>M3</v>
          </cell>
          <cell r="D64" t="str">
            <v>3.18</v>
          </cell>
          <cell r="E64">
            <v>167840.47650526318</v>
          </cell>
        </row>
        <row r="65">
          <cell r="A65" t="str">
            <v>3.19</v>
          </cell>
          <cell r="B65" t="str">
            <v xml:space="preserve">SUMINISTRO E INSTALACIÓN DE GEOTEXTIL NO TEJIDO PARA DRENAJE </v>
          </cell>
          <cell r="C65" t="str">
            <v>M2</v>
          </cell>
          <cell r="D65" t="str">
            <v>3.19</v>
          </cell>
          <cell r="E65">
            <v>4694.7369833333332</v>
          </cell>
        </row>
        <row r="66">
          <cell r="A66" t="str">
            <v>3.20</v>
          </cell>
          <cell r="B66" t="str">
            <v>MATERIAL FILTRANTE CANTO RODADO</v>
          </cell>
          <cell r="C66" t="str">
            <v>M3</v>
          </cell>
          <cell r="D66" t="str">
            <v>3.20</v>
          </cell>
          <cell r="E66">
            <v>101250.87</v>
          </cell>
        </row>
        <row r="67">
          <cell r="A67" t="str">
            <v>3.21</v>
          </cell>
          <cell r="B67" t="str">
            <v>CONSTRUCCIÓN DE MUROS EN GAVIONES, INCLUYE MALLA ESLABONADA TRIPLE TORSIÓN CAL. 13.</v>
          </cell>
          <cell r="C67" t="str">
            <v>M3</v>
          </cell>
          <cell r="D67" t="str">
            <v>3.21</v>
          </cell>
          <cell r="E67">
            <v>147998.79749999999</v>
          </cell>
        </row>
        <row r="68">
          <cell r="A68" t="str">
            <v>3.22</v>
          </cell>
          <cell r="B68" t="str">
            <v>CONSTRUCCION DE CUNETAS EN TIERRA A MAQUINA</v>
          </cell>
          <cell r="C68" t="str">
            <v>ML</v>
          </cell>
          <cell r="D68" t="str">
            <v>3.22</v>
          </cell>
          <cell r="E68">
            <v>1157.1512632275133</v>
          </cell>
        </row>
        <row r="69">
          <cell r="A69" t="str">
            <v>3.23</v>
          </cell>
          <cell r="B69" t="str">
            <v>CONSTRUCCIÓN DE MUROS EN BOLSACRETO (REF 1101), CON CONCRETO DE 3000 PSI</v>
          </cell>
          <cell r="C69" t="str">
            <v>M3</v>
          </cell>
          <cell r="D69" t="str">
            <v>3.23</v>
          </cell>
          <cell r="E69">
            <v>488585.61814666656</v>
          </cell>
        </row>
        <row r="70">
          <cell r="A70" t="str">
            <v>3.24</v>
          </cell>
          <cell r="B70" t="str">
            <v>CONSTRUCCIÓN DE MUROS EN SUELO REFORZADO, CON GEOTEXTIL</v>
          </cell>
          <cell r="C70" t="str">
            <v>M3</v>
          </cell>
          <cell r="D70" t="str">
            <v>3.24</v>
          </cell>
          <cell r="E70">
            <v>177072.40682500001</v>
          </cell>
        </row>
        <row r="71">
          <cell r="A71" t="str">
            <v>3.25</v>
          </cell>
          <cell r="B71" t="str">
            <v>CONSTRUCCIÓN SUMIDERO SENCILLO (1.00X0.50X1.10)</v>
          </cell>
          <cell r="C71" t="str">
            <v>UN</v>
          </cell>
          <cell r="D71" t="str">
            <v>3.25</v>
          </cell>
          <cell r="E71">
            <v>415223.3474333334</v>
          </cell>
        </row>
        <row r="72">
          <cell r="A72" t="str">
            <v>3.26</v>
          </cell>
          <cell r="B72" t="str">
            <v>CONSTRUCCIÓN SUMIDERO DOBLE (2.00X0.50X1.10)</v>
          </cell>
          <cell r="C72" t="str">
            <v>UN</v>
          </cell>
          <cell r="D72" t="str">
            <v>3.26</v>
          </cell>
          <cell r="E72">
            <v>840431.33909999998</v>
          </cell>
        </row>
        <row r="73">
          <cell r="A73">
            <v>4</v>
          </cell>
          <cell r="B73" t="str">
            <v>CONSTRUCCIÓN DE CUNETAS REVESTIDAS</v>
          </cell>
          <cell r="C73">
            <v>0</v>
          </cell>
          <cell r="D73">
            <v>0</v>
          </cell>
          <cell r="E73">
            <v>0</v>
          </cell>
        </row>
        <row r="74">
          <cell r="A74" t="str">
            <v>4.1</v>
          </cell>
          <cell r="B74" t="str">
            <v>MEJORAMIENTO DE PISO CON MATERIAL DE AFIRMADO COMPACTADO CON PLANCHA VIBRADORA, INCLUYE ACARREO LIBRE 10 KM.</v>
          </cell>
          <cell r="C74" t="str">
            <v>M3</v>
          </cell>
          <cell r="D74" t="str">
            <v>4.1</v>
          </cell>
          <cell r="E74">
            <v>46502.658611111117</v>
          </cell>
        </row>
        <row r="75">
          <cell r="A75" t="str">
            <v>4.2</v>
          </cell>
          <cell r="B75" t="str">
            <v>CUNETA REVESTIDA EN CONCRETO 2500 PSI.</v>
          </cell>
          <cell r="C75" t="str">
            <v>M3</v>
          </cell>
          <cell r="D75" t="str">
            <v>4.2</v>
          </cell>
          <cell r="E75">
            <v>433704.50974666659</v>
          </cell>
        </row>
        <row r="76">
          <cell r="A76" t="str">
            <v>4.3</v>
          </cell>
          <cell r="B76" t="str">
            <v>RELLENO CON MATERIAL SELECCIONADO PROVENIENTE DE EXCAVACIÓN COMPACTADO CON PLANCHA VIBRADORA .</v>
          </cell>
          <cell r="C76" t="str">
            <v>M3</v>
          </cell>
          <cell r="D76" t="str">
            <v>4.3</v>
          </cell>
          <cell r="E76">
            <v>20193.805185185185</v>
          </cell>
        </row>
        <row r="77">
          <cell r="A77" t="str">
            <v>4.4</v>
          </cell>
          <cell r="B77" t="str">
            <v>RELLENO CON MATERIAL DE AFIRMADO COMPACTADO PLANCHA VIBRADORA INCLUYE ACARREO LIBRE DE 10 KM</v>
          </cell>
          <cell r="C77" t="str">
            <v>M3</v>
          </cell>
          <cell r="D77" t="str">
            <v>4.4</v>
          </cell>
          <cell r="E77">
            <v>46502.658611111117</v>
          </cell>
        </row>
        <row r="78">
          <cell r="A78">
            <v>5</v>
          </cell>
          <cell r="B78" t="str">
            <v>PUENTES</v>
          </cell>
          <cell r="C78">
            <v>0</v>
          </cell>
          <cell r="D78">
            <v>0</v>
          </cell>
          <cell r="E78">
            <v>0</v>
          </cell>
        </row>
        <row r="79">
          <cell r="A79" t="str">
            <v>5.1</v>
          </cell>
          <cell r="B79" t="str">
            <v>APOYOS ELASTOMERICOS</v>
          </cell>
          <cell r="C79" t="str">
            <v>UN</v>
          </cell>
          <cell r="D79" t="str">
            <v>5.1</v>
          </cell>
          <cell r="E79">
            <v>443093.81912500004</v>
          </cell>
        </row>
        <row r="80">
          <cell r="A80" t="str">
            <v>5.2</v>
          </cell>
          <cell r="B80" t="str">
            <v>SELLOS PARA JUNTA DE PUENTE</v>
          </cell>
          <cell r="C80" t="str">
            <v>ML</v>
          </cell>
          <cell r="D80" t="str">
            <v>5.2</v>
          </cell>
          <cell r="E80">
            <v>41603.331875000003</v>
          </cell>
        </row>
        <row r="81">
          <cell r="A81" t="str">
            <v>5.3</v>
          </cell>
          <cell r="B81" t="str">
            <v>CONSTRUCCION JUNTAS ELASTOMERICAS DE 30 CMS DE ANCHO</v>
          </cell>
          <cell r="C81" t="str">
            <v>ML</v>
          </cell>
          <cell r="D81" t="str">
            <v>5.3</v>
          </cell>
          <cell r="E81">
            <v>822096.97899999993</v>
          </cell>
        </row>
        <row r="82">
          <cell r="A82" t="str">
            <v>5.4</v>
          </cell>
          <cell r="B82" t="str">
            <v>SUMINISTRO E INSTALACION DE CABLE DE ACERO REF: 6*19 A-A - D= 1"</v>
          </cell>
          <cell r="C82" t="str">
            <v>ML</v>
          </cell>
          <cell r="D82" t="str">
            <v>5.4</v>
          </cell>
          <cell r="E82">
            <v>22517.55117857143</v>
          </cell>
        </row>
        <row r="83">
          <cell r="A83" t="str">
            <v>5.5</v>
          </cell>
          <cell r="B83" t="str">
            <v>SUMINISTRO E INSTALACIÓN DE CABLE ACERO D=1/2"</v>
          </cell>
          <cell r="C83" t="str">
            <v>ML</v>
          </cell>
          <cell r="D83" t="str">
            <v>5.5</v>
          </cell>
          <cell r="E83">
            <v>14164.209178571427</v>
          </cell>
        </row>
        <row r="84">
          <cell r="A84" t="str">
            <v>5.6</v>
          </cell>
          <cell r="B84" t="str">
            <v>SUMINISTRO E INSTALACIÓN DE CABLE ACERO D=3/8"</v>
          </cell>
          <cell r="C84" t="str">
            <v>ML</v>
          </cell>
          <cell r="D84" t="str">
            <v>5.6</v>
          </cell>
          <cell r="E84">
            <v>12959.42257857143</v>
          </cell>
        </row>
        <row r="85">
          <cell r="A85" t="str">
            <v>5.7</v>
          </cell>
          <cell r="B85" t="str">
            <v>CONCRETO PREMEZCLADO DE 4000 PSI. PARA PLACAS Y VIGAS, LONGITUD DE 0 A 7,0 MTS.</v>
          </cell>
          <cell r="C85" t="str">
            <v>M3</v>
          </cell>
          <cell r="D85" t="str">
            <v>5.7</v>
          </cell>
          <cell r="E85">
            <v>760436.78793999995</v>
          </cell>
        </row>
        <row r="86">
          <cell r="A86" t="str">
            <v>5.8</v>
          </cell>
          <cell r="B86" t="str">
            <v>CONCRETO PREMEZCLADO DE 4000 PSI. PARA PLACAS Y VIGAS, LONGITUD DE 7,1 A 14,0 MTS.</v>
          </cell>
          <cell r="C86" t="str">
            <v>M3</v>
          </cell>
          <cell r="D86" t="str">
            <v>5.8</v>
          </cell>
          <cell r="E86">
            <v>770195.90793999983</v>
          </cell>
        </row>
        <row r="87">
          <cell r="A87" t="str">
            <v>5.9</v>
          </cell>
          <cell r="B87" t="str">
            <v>CONCRETO PREMEZCLADO DE 4000 PSI. PARA PLACAS Y VIGAS, LONGITUD MAYOR A DE 14,0 MTS.</v>
          </cell>
          <cell r="C87" t="str">
            <v>M3</v>
          </cell>
          <cell r="D87" t="str">
            <v>5.9</v>
          </cell>
          <cell r="E87">
            <v>797829.16807157907</v>
          </cell>
        </row>
        <row r="88">
          <cell r="A88" t="str">
            <v>5.10</v>
          </cell>
          <cell r="B88" t="str">
            <v>CONCRETO  PREMEZCLADO DE  21 MPA - (3000 P.S.I)  PARA BARANDAS.</v>
          </cell>
          <cell r="C88" t="str">
            <v>M3</v>
          </cell>
          <cell r="D88" t="str">
            <v>5.10</v>
          </cell>
          <cell r="E88">
            <v>1241213.21248</v>
          </cell>
        </row>
        <row r="89">
          <cell r="A89" t="str">
            <v>5.11</v>
          </cell>
          <cell r="B89" t="str">
            <v>SUMINISTRO E INSTALACION  DE BARANDAS EN TUBERÍA METÁLICA AGUA NEGRA D=2", C. 0.80,</v>
          </cell>
          <cell r="C89" t="str">
            <v>ML</v>
          </cell>
          <cell r="D89" t="str">
            <v>5.11</v>
          </cell>
          <cell r="E89">
            <v>256118.81</v>
          </cell>
        </row>
        <row r="90">
          <cell r="A90" t="str">
            <v>5.12</v>
          </cell>
          <cell r="B90" t="str">
            <v>SUMINISTRO E INSTALACIÓN DE APOYOS DE NEOPRENO, DUREZA 75, E= ¼"</v>
          </cell>
          <cell r="C90" t="str">
            <v>UN</v>
          </cell>
          <cell r="D90" t="str">
            <v>5.12</v>
          </cell>
          <cell r="E90">
            <v>312306.36250000005</v>
          </cell>
        </row>
        <row r="91">
          <cell r="A91" t="str">
            <v>5.13</v>
          </cell>
          <cell r="B91" t="str">
            <v>SUMINISTRO E INSTALACIÓN DE JUNTAS DE DILATACIÓN  EN ÁNGULO DE 3"X3"X3/8", INCLUYE HIERRO DE ANCLAJE, CINTA SIKA O - 22 Y LLENANTE ASFÁLTICO, SEGÚN MODELO.</v>
          </cell>
          <cell r="C91" t="str">
            <v>ML</v>
          </cell>
          <cell r="D91" t="str">
            <v>5.13</v>
          </cell>
          <cell r="E91">
            <v>376771.74</v>
          </cell>
        </row>
        <row r="92">
          <cell r="A92" t="str">
            <v>5.14</v>
          </cell>
          <cell r="B92" t="str">
            <v>SUMINISTRO E INSTALACIÓN DE DESAGÜES EN TUBERÍA SANITARIA  PVC. D= 3"</v>
          </cell>
          <cell r="C92" t="str">
            <v>ML</v>
          </cell>
          <cell r="D92" t="str">
            <v>5.14</v>
          </cell>
          <cell r="E92">
            <v>19043.838333333333</v>
          </cell>
        </row>
        <row r="93">
          <cell r="A93" t="str">
            <v>5.15</v>
          </cell>
          <cell r="B93" t="str">
            <v>CONCRETO DE 4000 P.S.I PARA GUARDARUEDAS.</v>
          </cell>
          <cell r="C93" t="str">
            <v>M3</v>
          </cell>
          <cell r="D93" t="str">
            <v>5.15</v>
          </cell>
          <cell r="E93">
            <v>563531.47726666671</v>
          </cell>
        </row>
        <row r="94">
          <cell r="A94" t="str">
            <v>5.16</v>
          </cell>
          <cell r="B94" t="str">
            <v>SUMINISTRO E INSTALACION DE CABLE DE ACERO REF: 6*19 A-A - D= 5/8"</v>
          </cell>
          <cell r="C94" t="str">
            <v>ML</v>
          </cell>
          <cell r="D94" t="str">
            <v>5.16</v>
          </cell>
          <cell r="E94">
            <v>15725.668378571429</v>
          </cell>
        </row>
        <row r="95">
          <cell r="A95" t="str">
            <v>5.17</v>
          </cell>
          <cell r="B95" t="str">
            <v>SUMINISTRO E INSTALACION DE CABLE DE ACERO REF: 6*19 A-A - D= 3/4"</v>
          </cell>
          <cell r="C95" t="str">
            <v>ML</v>
          </cell>
          <cell r="D95" t="str">
            <v>5.17</v>
          </cell>
          <cell r="E95">
            <v>17649.609178571427</v>
          </cell>
        </row>
        <row r="96">
          <cell r="A96" t="str">
            <v>5.18</v>
          </cell>
          <cell r="B96" t="str">
            <v>SUMINISTRO E INSTALACION DE CABLE DE ACERO REF: 6*19 A-A - D= 1-1/8"</v>
          </cell>
          <cell r="C96" t="str">
            <v>ML</v>
          </cell>
          <cell r="D96" t="str">
            <v>5.18</v>
          </cell>
          <cell r="E96">
            <v>26832.932799999999</v>
          </cell>
        </row>
        <row r="97">
          <cell r="A97" t="str">
            <v>5.19</v>
          </cell>
          <cell r="B97" t="str">
            <v>SUMINISTRO E INSTALACION DE CABLE DE ACERO REF: 6*19 A-A - D= 1-1/4"</v>
          </cell>
          <cell r="C97" t="str">
            <v>ML</v>
          </cell>
          <cell r="D97" t="str">
            <v>5.19</v>
          </cell>
          <cell r="E97">
            <v>30239.185174999999</v>
          </cell>
        </row>
        <row r="98">
          <cell r="A98" t="str">
            <v>5.20</v>
          </cell>
          <cell r="B98" t="str">
            <v>SUMINISTRO E INSTALACION DE CABLE DE ACERO REF: 6*19 A-A - D= 1-1/2"</v>
          </cell>
          <cell r="C98" t="str">
            <v>ML</v>
          </cell>
          <cell r="D98" t="str">
            <v>5.20</v>
          </cell>
          <cell r="E98">
            <v>48006.126326315789</v>
          </cell>
        </row>
        <row r="99">
          <cell r="A99" t="str">
            <v>5.21</v>
          </cell>
          <cell r="B99" t="str">
            <v>SUMINISTRO E INSTALACION DE CABLE DE ACERO REF: 6*19 A-A - D=1- 5/8"</v>
          </cell>
          <cell r="C99" t="str">
            <v>ML</v>
          </cell>
          <cell r="D99" t="str">
            <v>5.21</v>
          </cell>
          <cell r="E99">
            <v>52357.067326315788</v>
          </cell>
        </row>
        <row r="100">
          <cell r="A100" t="str">
            <v>5.22</v>
          </cell>
          <cell r="B100" t="str">
            <v>SUMINISTRO E INSTALACION DE CABLE DE ACERO REF: 6*19 A-A - D= 1-3/4"</v>
          </cell>
          <cell r="C100" t="str">
            <v>ML</v>
          </cell>
          <cell r="D100" t="str">
            <v>5.22</v>
          </cell>
          <cell r="E100">
            <v>57107.667526315789</v>
          </cell>
        </row>
        <row r="101">
          <cell r="A101" t="str">
            <v>5.23</v>
          </cell>
          <cell r="B101" t="str">
            <v>SUMINISTRO E INSTALACION DE CABLE DE ACERO REF: 6*19 A-A - D=1-7/8"</v>
          </cell>
          <cell r="C101" t="str">
            <v>ML</v>
          </cell>
          <cell r="D101" t="str">
            <v>5.23</v>
          </cell>
          <cell r="E101">
            <v>70326.160585714286</v>
          </cell>
        </row>
        <row r="102">
          <cell r="A102" t="str">
            <v>5.24</v>
          </cell>
          <cell r="B102" t="str">
            <v>SUMINISTRO E INSTALACION DE CABLE DE ACERO REF: 6*19 A-A - D=2"</v>
          </cell>
          <cell r="C102" t="str">
            <v>ML</v>
          </cell>
          <cell r="D102" t="str">
            <v>5.24</v>
          </cell>
          <cell r="E102">
            <v>75666.95518571428</v>
          </cell>
        </row>
        <row r="103">
          <cell r="A103" t="str">
            <v>5.25</v>
          </cell>
          <cell r="B103" t="str">
            <v>SUMINISTRO E INSTALACION DE TENSORES PARA CABLE DE ACERO  D=5/8"</v>
          </cell>
          <cell r="C103" t="str">
            <v>UN</v>
          </cell>
          <cell r="D103" t="str">
            <v>5.25</v>
          </cell>
          <cell r="E103">
            <v>151396.32788492306</v>
          </cell>
        </row>
        <row r="104">
          <cell r="A104" t="str">
            <v>5.26</v>
          </cell>
          <cell r="B104" t="str">
            <v>SUMINISTRO E INSTALACION DE TENSORES PARA CABLE DE ACERO  D=3/4"</v>
          </cell>
          <cell r="C104" t="str">
            <v>UN</v>
          </cell>
          <cell r="D104" t="str">
            <v>5.26</v>
          </cell>
          <cell r="E104">
            <v>209582.33996000001</v>
          </cell>
        </row>
        <row r="105">
          <cell r="A105" t="str">
            <v>5.27</v>
          </cell>
          <cell r="B105" t="str">
            <v>SUMINISTRO E INSTALACION DE TENSORES PARA CABLE DE ACERO  D=1"</v>
          </cell>
          <cell r="C105" t="str">
            <v>UN</v>
          </cell>
          <cell r="D105" t="str">
            <v>5.27</v>
          </cell>
          <cell r="E105">
            <v>368042.56463692308</v>
          </cell>
        </row>
        <row r="106">
          <cell r="A106" t="str">
            <v>5.28</v>
          </cell>
          <cell r="B106" t="str">
            <v>SUMINISTRO E INSTALACION DE TENSORES PARA CABLE DE ACERO  D=1-1/8"</v>
          </cell>
          <cell r="C106" t="str">
            <v>UN</v>
          </cell>
          <cell r="D106" t="str">
            <v>5.28</v>
          </cell>
          <cell r="E106">
            <v>480031.50936133333</v>
          </cell>
        </row>
        <row r="107">
          <cell r="A107" t="str">
            <v>5.29</v>
          </cell>
          <cell r="B107" t="str">
            <v>SUMINISTRO E INSTALACION DE TENSORES PARA CABLE DE ACERO  D=1-1/4"</v>
          </cell>
          <cell r="C107" t="str">
            <v>UN</v>
          </cell>
          <cell r="D107" t="str">
            <v>5.29</v>
          </cell>
          <cell r="E107">
            <v>512588.2822213333</v>
          </cell>
        </row>
        <row r="108">
          <cell r="A108" t="str">
            <v>5.30</v>
          </cell>
          <cell r="B108" t="str">
            <v>SUMINISTRO E INSTALACION DE TENSORES PARA CABLE DE ACERO  D=1-1/2"</v>
          </cell>
          <cell r="C108" t="str">
            <v>UN</v>
          </cell>
          <cell r="D108" t="str">
            <v>5.30</v>
          </cell>
          <cell r="E108">
            <v>771064.05911733315</v>
          </cell>
        </row>
        <row r="109">
          <cell r="A109" t="str">
            <v>5.31</v>
          </cell>
          <cell r="B109" t="str">
            <v>SUMINISTRO E INSTALACION DE TENSORES PARA CABLE DE ACERO  D=1-3/4"</v>
          </cell>
          <cell r="C109" t="str">
            <v>UN</v>
          </cell>
          <cell r="D109" t="str">
            <v>5.31</v>
          </cell>
          <cell r="E109">
            <v>1010264.1488719999</v>
          </cell>
        </row>
        <row r="110">
          <cell r="A110" t="str">
            <v>5.32</v>
          </cell>
          <cell r="B110" t="str">
            <v>SUMINISTRO E INSTALACION DE TENSORES PARA CABLE DE ACERO  D=2"</v>
          </cell>
          <cell r="C110" t="str">
            <v>UN</v>
          </cell>
          <cell r="D110" t="str">
            <v>5.32</v>
          </cell>
          <cell r="E110">
            <v>3046396.442999999</v>
          </cell>
        </row>
        <row r="111">
          <cell r="A111" t="str">
            <v>5.33</v>
          </cell>
          <cell r="B111" t="str">
            <v>SUMINISTRO E INSTALACION DE PRENSACABLES DE HIERRO FUNDIDO TIPO PESADO, D=5/8".</v>
          </cell>
          <cell r="C111" t="str">
            <v>UN</v>
          </cell>
          <cell r="D111" t="str">
            <v>5.33</v>
          </cell>
          <cell r="E111">
            <v>6870.1106666666674</v>
          </cell>
        </row>
        <row r="112">
          <cell r="A112" t="str">
            <v>5.34</v>
          </cell>
          <cell r="B112" t="str">
            <v>SUMINISTRO E INSTALACION DE PRENSACABLES DE HIERRO FUNDIDO TIPO PESADO, D=¾"</v>
          </cell>
          <cell r="C112" t="str">
            <v>UN</v>
          </cell>
          <cell r="D112" t="str">
            <v>5.34</v>
          </cell>
          <cell r="E112">
            <v>7604.3682666666682</v>
          </cell>
        </row>
        <row r="113">
          <cell r="A113" t="str">
            <v>5.35</v>
          </cell>
          <cell r="B113" t="str">
            <v>SUMINISTRO E INSTALACION DE PRENSACABLES DE HIERRO FUNDIDO TIPO PESADO, D=7/8"</v>
          </cell>
          <cell r="C113" t="str">
            <v>UN</v>
          </cell>
          <cell r="D113" t="str">
            <v>5.35</v>
          </cell>
          <cell r="E113">
            <v>10124.312466666668</v>
          </cell>
        </row>
        <row r="114">
          <cell r="A114" t="str">
            <v>5.36</v>
          </cell>
          <cell r="B114" t="str">
            <v>SUMINISTRO E INSTALACION DE PRENSACABLES DE HIERRO FUNDIDO TIPO PESADO, D=1"</v>
          </cell>
          <cell r="C114" t="str">
            <v>UN</v>
          </cell>
          <cell r="D114" t="str">
            <v>5.36</v>
          </cell>
          <cell r="E114">
            <v>11251.258466666666</v>
          </cell>
        </row>
        <row r="115">
          <cell r="A115" t="str">
            <v>5.37</v>
          </cell>
          <cell r="B115" t="str">
            <v>SUMINISTRO E INSTALACION DE PRENSACABLES DE HIERRO FUNDIDO TIPO PESADO, D=1-¼"</v>
          </cell>
          <cell r="C115" t="str">
            <v>UN</v>
          </cell>
          <cell r="D115" t="str">
            <v>5.37</v>
          </cell>
          <cell r="E115">
            <v>19511.269199999999</v>
          </cell>
        </row>
        <row r="116">
          <cell r="A116" t="str">
            <v>5.38</v>
          </cell>
          <cell r="B116" t="str">
            <v>SUMINISTRO E INSTALACION DE PRENSACABLES DE HIERRO FUNDIDO TIPO PESADO, D=2"</v>
          </cell>
          <cell r="C116" t="str">
            <v>UN</v>
          </cell>
          <cell r="D116" t="str">
            <v>5.38</v>
          </cell>
          <cell r="E116">
            <v>31116.876666666667</v>
          </cell>
        </row>
        <row r="117">
          <cell r="A117" t="str">
            <v>5.39</v>
          </cell>
          <cell r="B117" t="str">
            <v>BARANDA DE CONCRETO 1,05*0,35</v>
          </cell>
          <cell r="C117" t="str">
            <v>ML</v>
          </cell>
          <cell r="D117" t="str">
            <v>5.39</v>
          </cell>
          <cell r="E117">
            <v>157522.18828</v>
          </cell>
        </row>
        <row r="118">
          <cell r="A118" t="str">
            <v>5.40</v>
          </cell>
          <cell r="B118" t="str">
            <v xml:space="preserve">BARANDA METÁLICA TUBO GALVANIZADO DE 2", INCLUYE ANTICORROSIVO Y PINTURA </v>
          </cell>
          <cell r="C118" t="str">
            <v>ML</v>
          </cell>
          <cell r="D118" t="str">
            <v>5.40</v>
          </cell>
          <cell r="E118">
            <v>172861.3175</v>
          </cell>
        </row>
        <row r="119">
          <cell r="A119" t="str">
            <v>5.41</v>
          </cell>
          <cell r="B119" t="str">
            <v>BARANDA METÁLICA TUBO GALVANIZADO DE 3", INCLUYE ANTICORROSIVO Y PINTURA</v>
          </cell>
          <cell r="C119" t="str">
            <v>ML</v>
          </cell>
          <cell r="D119" t="str">
            <v>5.41</v>
          </cell>
          <cell r="E119">
            <v>209776.2677142857</v>
          </cell>
        </row>
        <row r="120">
          <cell r="A120" t="str">
            <v>5.42</v>
          </cell>
          <cell r="B120" t="str">
            <v>BARANDA METÁLICA TUBO GALVANIZADO DE 4", INCLUYE ANTICORROSIVO Y PINTURA</v>
          </cell>
          <cell r="C120" t="str">
            <v>ML</v>
          </cell>
          <cell r="D120" t="str">
            <v>5.42</v>
          </cell>
          <cell r="E120">
            <v>246688.86666666667</v>
          </cell>
        </row>
        <row r="121">
          <cell r="A121">
            <v>6</v>
          </cell>
          <cell r="B121" t="str">
            <v>AFIRMADO</v>
          </cell>
          <cell r="C121">
            <v>0</v>
          </cell>
          <cell r="D121">
            <v>0</v>
          </cell>
          <cell r="E121">
            <v>0</v>
          </cell>
        </row>
        <row r="122">
          <cell r="A122" t="str">
            <v>6.1</v>
          </cell>
          <cell r="B122" t="str">
            <v>LOCALIZACIÓN Y REPLANTEO VIAS RURALES</v>
          </cell>
          <cell r="C122" t="str">
            <v>KM</v>
          </cell>
          <cell r="D122" t="str">
            <v>6.1</v>
          </cell>
          <cell r="E122">
            <v>1529277.3399999999</v>
          </cell>
        </row>
        <row r="123">
          <cell r="A123" t="str">
            <v>6.2</v>
          </cell>
          <cell r="B123" t="str">
            <v>LOCALIZACIÓN Y REPLANTEO VIAS URBANAS</v>
          </cell>
          <cell r="C123" t="str">
            <v>KM</v>
          </cell>
          <cell r="D123" t="str">
            <v>6.2</v>
          </cell>
          <cell r="E123">
            <v>1936800.8195238095</v>
          </cell>
        </row>
        <row r="124">
          <cell r="A124" t="str">
            <v>6.3</v>
          </cell>
          <cell r="B124" t="str">
            <v xml:space="preserve">CONFORMACIÓN Y COMPACTACIÓN DE LA SUBRASANTE </v>
          </cell>
          <cell r="C124" t="str">
            <v>M2</v>
          </cell>
          <cell r="D124" t="str">
            <v>6.3</v>
          </cell>
          <cell r="E124">
            <v>471.95704583333338</v>
          </cell>
        </row>
        <row r="125">
          <cell r="A125" t="str">
            <v>6.4</v>
          </cell>
          <cell r="B125" t="str">
            <v>MEJORAMIENTO DE LA SUBRASANTE, INVOLUCRA SUELO EXISTENTE</v>
          </cell>
          <cell r="C125" t="str">
            <v>M2</v>
          </cell>
          <cell r="D125" t="str">
            <v>6.4</v>
          </cell>
          <cell r="E125">
            <v>471.95704583333338</v>
          </cell>
        </row>
        <row r="126">
          <cell r="A126" t="str">
            <v>6.5</v>
          </cell>
          <cell r="B126" t="str">
            <v>MEJORAMIENTO DE LA SUBRASANTE, ADICIONANDO MATERIAL</v>
          </cell>
          <cell r="C126" t="str">
            <v>M3</v>
          </cell>
          <cell r="D126" t="str">
            <v>6.5</v>
          </cell>
          <cell r="E126">
            <v>12462.103023809523</v>
          </cell>
        </row>
        <row r="127">
          <cell r="A127" t="str">
            <v>6.6</v>
          </cell>
          <cell r="B127" t="str">
            <v>SUMINISTRO, EXTENDIDA  DE MATERIAL SELECCIONADO PARA AFIRMADO SIN COMPACTAR, INCLUYE ACARREO LIBRE 10 KM</v>
          </cell>
          <cell r="C127" t="str">
            <v>M3</v>
          </cell>
          <cell r="D127" t="str">
            <v>6.6</v>
          </cell>
          <cell r="E127">
            <v>27901.353124999994</v>
          </cell>
        </row>
        <row r="128">
          <cell r="A128" t="str">
            <v>6.7</v>
          </cell>
          <cell r="B128" t="str">
            <v>SUMINISTRO, EXTENDIDA  Y COMPACTACIÓN MECÁNICA DE MATERIAL SELECCIONADO PARA AFIRMADO, INCLUYE ACARREO LIBRE 10 KM</v>
          </cell>
          <cell r="C128" t="str">
            <v>M3</v>
          </cell>
          <cell r="D128" t="str">
            <v>6.7</v>
          </cell>
          <cell r="E128">
            <v>38228.060833333344</v>
          </cell>
        </row>
        <row r="129">
          <cell r="A129" t="str">
            <v>6.8</v>
          </cell>
          <cell r="B129" t="str">
            <v>AFIRMADO ESTABILIZADO CON CEMENTO, INCLUYE ACARREO LIBRE 10 KM</v>
          </cell>
          <cell r="C129" t="str">
            <v>M3</v>
          </cell>
          <cell r="D129" t="str">
            <v>6.8</v>
          </cell>
          <cell r="E129">
            <v>73121.238666666657</v>
          </cell>
        </row>
        <row r="130">
          <cell r="A130" t="str">
            <v>6.9</v>
          </cell>
          <cell r="B130" t="str">
            <v>AFIRMADO ESTABILIZADO CON CAL, INCLUYE ACARREO LIBRE 10 KM</v>
          </cell>
          <cell r="C130" t="str">
            <v>M3</v>
          </cell>
          <cell r="D130" t="str">
            <v>6.9</v>
          </cell>
          <cell r="E130">
            <v>100309.81199999998</v>
          </cell>
        </row>
        <row r="131">
          <cell r="A131" t="str">
            <v>6.10</v>
          </cell>
          <cell r="B131" t="str">
            <v>REPARACIÓN BACHES EN AFIRMADO, INCLUYE ACARREO LIBRE 10 KM</v>
          </cell>
          <cell r="C131" t="str">
            <v>M3</v>
          </cell>
          <cell r="D131" t="str">
            <v>6.10</v>
          </cell>
          <cell r="E131">
            <v>68434.86083333334</v>
          </cell>
        </row>
        <row r="132">
          <cell r="A132">
            <v>7</v>
          </cell>
          <cell r="B132" t="str">
            <v>PAVIMENTACION</v>
          </cell>
          <cell r="C132">
            <v>0</v>
          </cell>
          <cell r="D132">
            <v>0</v>
          </cell>
          <cell r="E132">
            <v>0</v>
          </cell>
        </row>
        <row r="133">
          <cell r="A133" t="str">
            <v>7.1</v>
          </cell>
          <cell r="B133" t="str">
            <v>CUNETEO, PERFILADO Y COMPACTACIÓN DE LA BANCA EXISTENTE. (TRABAJO PREVIO A PAVIMENTACIÓN).</v>
          </cell>
          <cell r="C133" t="str">
            <v>KM</v>
          </cell>
          <cell r="D133" t="str">
            <v>7.1</v>
          </cell>
          <cell r="E133">
            <v>887723.40686274506</v>
          </cell>
        </row>
        <row r="134">
          <cell r="A134" t="str">
            <v>7.2</v>
          </cell>
          <cell r="B134" t="str">
            <v>PEDRAPLÉN COMPACTO</v>
          </cell>
          <cell r="C134" t="str">
            <v>M3</v>
          </cell>
          <cell r="D134" t="str">
            <v>7.2</v>
          </cell>
          <cell r="E134">
            <v>77883.475952380963</v>
          </cell>
        </row>
        <row r="135">
          <cell r="A135" t="str">
            <v>7.3</v>
          </cell>
          <cell r="B135" t="str">
            <v>PEDRAPLÉN SUELTO</v>
          </cell>
          <cell r="C135" t="str">
            <v>M3</v>
          </cell>
          <cell r="D135" t="str">
            <v>7.3</v>
          </cell>
          <cell r="E135">
            <v>59997.679871323526</v>
          </cell>
        </row>
        <row r="136">
          <cell r="A136" t="str">
            <v>7.4</v>
          </cell>
          <cell r="B136" t="str">
            <v>SUMINISTRO EXTENDIDA Y COMPACTACIÓN DE MATERIAL SELECCIONADO PARA  SUBBASE GRANULAR ( INCLUYE ACARREO DE 22 KM)</v>
          </cell>
          <cell r="C136" t="str">
            <v>M3</v>
          </cell>
          <cell r="D136" t="str">
            <v>7.4</v>
          </cell>
          <cell r="E136">
            <v>69149.174200000009</v>
          </cell>
        </row>
        <row r="137">
          <cell r="A137" t="str">
            <v>7.5</v>
          </cell>
          <cell r="B137" t="str">
            <v>SUMINISTRO EXTENDIDA Y COMPACTACIÓN DE MATERIAL SELECCIONADO PARA  BASE  GRANULAR ( INCLUYE ACARREO DE 22 KM)</v>
          </cell>
          <cell r="C137" t="str">
            <v>M3</v>
          </cell>
          <cell r="D137" t="str">
            <v>7.5</v>
          </cell>
          <cell r="E137">
            <v>92588.924824999995</v>
          </cell>
        </row>
        <row r="138">
          <cell r="A138" t="str">
            <v>7.6</v>
          </cell>
          <cell r="B138" t="str">
            <v>REPOSICIÓN, EXTENDIDA Y COMPACTACIÓN DE MATERIAL DE BASE GRANULAR PARA REPARCHEO PUEST EN OBRA</v>
          </cell>
          <cell r="C138" t="str">
            <v>M3</v>
          </cell>
          <cell r="D138" t="str">
            <v>7.6</v>
          </cell>
          <cell r="E138">
            <v>98437.135575000008</v>
          </cell>
        </row>
        <row r="139">
          <cell r="A139" t="str">
            <v>-</v>
          </cell>
          <cell r="B139" t="str">
            <v>PAVIMENTO RIGIDO</v>
          </cell>
          <cell r="C139">
            <v>0</v>
          </cell>
          <cell r="D139">
            <v>0</v>
          </cell>
          <cell r="E139">
            <v>0</v>
          </cell>
        </row>
        <row r="140">
          <cell r="A140" t="str">
            <v>7.8</v>
          </cell>
          <cell r="B140" t="str">
            <v xml:space="preserve">DEMOLICIÓN DE ANDENES Y RETIRO </v>
          </cell>
          <cell r="C140" t="str">
            <v>M2</v>
          </cell>
          <cell r="D140" t="str">
            <v>7.8</v>
          </cell>
          <cell r="E140">
            <v>9195.1165485312904</v>
          </cell>
        </row>
        <row r="141">
          <cell r="A141" t="str">
            <v>7.9</v>
          </cell>
          <cell r="B141" t="str">
            <v>DEMOLICIÓN DE PAVIMENTO RÍGIDO Y RETIRO</v>
          </cell>
          <cell r="C141" t="str">
            <v>M3</v>
          </cell>
          <cell r="D141" t="str">
            <v>7.9</v>
          </cell>
          <cell r="E141">
            <v>92966.342307692321</v>
          </cell>
        </row>
        <row r="142">
          <cell r="A142" t="str">
            <v>7.10</v>
          </cell>
          <cell r="B142" t="str">
            <v>DEMOLICIÓN DE SARDINELES Y RETIRO</v>
          </cell>
          <cell r="C142" t="str">
            <v>M3</v>
          </cell>
          <cell r="D142" t="str">
            <v>7.10</v>
          </cell>
          <cell r="E142">
            <v>74713.421666666662</v>
          </cell>
        </row>
        <row r="143">
          <cell r="A143" t="str">
            <v>7.11</v>
          </cell>
          <cell r="B143" t="str">
            <v>CONCRETO PARA PAVIMENTO RÍGIDO 3500 PSI (INCLUYE JUNTA EN ASFALTO)</v>
          </cell>
          <cell r="C143" t="str">
            <v>M3</v>
          </cell>
          <cell r="D143" t="str">
            <v>7.11</v>
          </cell>
          <cell r="E143">
            <v>496597.09496428561</v>
          </cell>
        </row>
        <row r="144">
          <cell r="A144" t="str">
            <v>7.12</v>
          </cell>
          <cell r="B144" t="str">
            <v>CONCRETO PARA PAVIMENTO RÍGIDO 4000 PSI (INCLUYE JUNTA EN ASFALTO)</v>
          </cell>
          <cell r="C144" t="str">
            <v>M3</v>
          </cell>
          <cell r="D144" t="str">
            <v>7.12</v>
          </cell>
          <cell r="E144">
            <v>514790.88296428567</v>
          </cell>
        </row>
        <row r="145">
          <cell r="A145" t="str">
            <v>7.13</v>
          </cell>
          <cell r="B145" t="str">
            <v>SUMINISTRO, CORTE E INSTALACIÓN ACERO DE TRANSFERENCIA PDR-60 LISO (SEGÚN DISEÑO)</v>
          </cell>
          <cell r="C145" t="str">
            <v>KG</v>
          </cell>
          <cell r="D145" t="str">
            <v>7.13</v>
          </cell>
          <cell r="E145">
            <v>3835.9731499999998</v>
          </cell>
        </row>
        <row r="146">
          <cell r="A146" t="str">
            <v>7.14</v>
          </cell>
          <cell r="B146" t="str">
            <v>SELLADO DE JUNTAS EN PAVIMENTO DE CONCRETO HIDRAULICO (INCLUYE LIMPIEZA, SUMINISTRO E INSTALACION DE FONDO Y SELLANTE)</v>
          </cell>
          <cell r="C146" t="str">
            <v>ML</v>
          </cell>
          <cell r="D146" t="str">
            <v>7.14</v>
          </cell>
          <cell r="E146">
            <v>8831.7131499999996</v>
          </cell>
        </row>
        <row r="147">
          <cell r="A147" t="str">
            <v>7.15</v>
          </cell>
          <cell r="B147" t="str">
            <v>CORTE Y AMPLIACION DE JUNTA EN PAVIMENTO DE CONCRETO HIDRAULICO</v>
          </cell>
          <cell r="C147" t="str">
            <v>ML</v>
          </cell>
          <cell r="D147" t="str">
            <v>7.15</v>
          </cell>
          <cell r="E147">
            <v>5896.1350000000002</v>
          </cell>
        </row>
        <row r="148">
          <cell r="A148" t="str">
            <v>7.16</v>
          </cell>
          <cell r="B148" t="str">
            <v>PAVIMENTO DE ADOQUINES EN CONCRETO</v>
          </cell>
          <cell r="C148" t="str">
            <v>M2</v>
          </cell>
          <cell r="D148" t="str">
            <v>7.16</v>
          </cell>
          <cell r="E148">
            <v>61066.531599999988</v>
          </cell>
        </row>
        <row r="149">
          <cell r="A149" t="str">
            <v>7.17</v>
          </cell>
          <cell r="B149" t="str">
            <v>PAVIMENTO EN ADOQUÍN COLOR</v>
          </cell>
          <cell r="C149" t="str">
            <v>M2</v>
          </cell>
          <cell r="D149" t="str">
            <v>7.17</v>
          </cell>
          <cell r="E149">
            <v>65713.731599999985</v>
          </cell>
        </row>
        <row r="150">
          <cell r="A150" t="str">
            <v>-</v>
          </cell>
          <cell r="B150" t="str">
            <v>PAVIMENTO FLEXIBLE</v>
          </cell>
          <cell r="C150">
            <v>0</v>
          </cell>
          <cell r="D150">
            <v>0</v>
          </cell>
          <cell r="E150">
            <v>0</v>
          </cell>
        </row>
        <row r="151">
          <cell r="A151" t="str">
            <v>7.18</v>
          </cell>
          <cell r="B151" t="str">
            <v>DEMOLICIÓN DE PAVIMENTO FLEXIBLE.</v>
          </cell>
          <cell r="C151" t="str">
            <v>M3</v>
          </cell>
          <cell r="D151" t="str">
            <v>7.18</v>
          </cell>
          <cell r="E151">
            <v>34610.021999999997</v>
          </cell>
        </row>
        <row r="152">
          <cell r="A152" t="str">
            <v>7.19</v>
          </cell>
          <cell r="B152" t="str">
            <v>FRESADO DE PAVIMENTO FLEXIBLE E=5 CMS.</v>
          </cell>
          <cell r="C152" t="str">
            <v>M2</v>
          </cell>
          <cell r="D152" t="str">
            <v>7.19</v>
          </cell>
          <cell r="E152">
            <v>3228.8358333333335</v>
          </cell>
        </row>
        <row r="153">
          <cell r="A153" t="str">
            <v>7.20</v>
          </cell>
          <cell r="B153" t="str">
            <v>CORTE DE PAVIMENTO ASFÁLTICO</v>
          </cell>
          <cell r="C153" t="str">
            <v>ML</v>
          </cell>
          <cell r="D153" t="str">
            <v>7.20</v>
          </cell>
          <cell r="E153">
            <v>1808.05125</v>
          </cell>
        </row>
        <row r="154">
          <cell r="A154" t="str">
            <v>7.21</v>
          </cell>
          <cell r="B154" t="str">
            <v>SELLADO DE JUNTAS CON PAVIMENTO FLEXIBLE (INCLUYE LIMPIEZA, SUMINISTRO E INSTALACION DE FONDO Y EMULSION ASFALTICA CRR-1)</v>
          </cell>
          <cell r="C154" t="str">
            <v>ML</v>
          </cell>
          <cell r="D154" t="str">
            <v>7.21</v>
          </cell>
          <cell r="E154">
            <v>7259.7977499999997</v>
          </cell>
        </row>
        <row r="155">
          <cell r="A155" t="str">
            <v>7.22</v>
          </cell>
          <cell r="B155" t="str">
            <v>GEOTEXTIL PARA PAVIMENTACIÓN Y REPAVIMENTACIÓN</v>
          </cell>
          <cell r="C155" t="str">
            <v>M2</v>
          </cell>
          <cell r="D155" t="str">
            <v>7.22</v>
          </cell>
          <cell r="E155">
            <v>6945.2403999999997</v>
          </cell>
        </row>
        <row r="156">
          <cell r="A156" t="str">
            <v>-</v>
          </cell>
          <cell r="B156" t="str">
            <v>PARCHEO</v>
          </cell>
          <cell r="C156">
            <v>0</v>
          </cell>
          <cell r="D156">
            <v>0</v>
          </cell>
          <cell r="E156">
            <v>0</v>
          </cell>
        </row>
        <row r="157">
          <cell r="A157" t="str">
            <v>7.23</v>
          </cell>
          <cell r="B157" t="str">
            <v>APERTURA MECÁNICA DE CAJA Y RETIRO DE SOBRANTES</v>
          </cell>
          <cell r="C157" t="str">
            <v>M3</v>
          </cell>
          <cell r="D157" t="str">
            <v>7.23</v>
          </cell>
          <cell r="E157">
            <v>60061.429375</v>
          </cell>
        </row>
        <row r="158">
          <cell r="A158" t="str">
            <v>7.24</v>
          </cell>
          <cell r="B158" t="str">
            <v>BARRIDO Y SOPLADO</v>
          </cell>
          <cell r="C158" t="str">
            <v>M2</v>
          </cell>
          <cell r="D158" t="str">
            <v>7.24</v>
          </cell>
          <cell r="E158">
            <v>1591.0205555555558</v>
          </cell>
        </row>
        <row r="159">
          <cell r="A159" t="str">
            <v>7.25</v>
          </cell>
          <cell r="B159" t="str">
            <v>RIEGO DE LIGA</v>
          </cell>
          <cell r="C159" t="str">
            <v>M2</v>
          </cell>
          <cell r="D159" t="str">
            <v>7.25</v>
          </cell>
          <cell r="E159">
            <v>2209.598375</v>
          </cell>
        </row>
        <row r="160">
          <cell r="A160" t="str">
            <v>7.26</v>
          </cell>
          <cell r="B160" t="str">
            <v>SUMINISTRO, INSTALACIÓN Y COMPACTACIÓN DE MEZCLA ASFÁLTICA  PARA PARCHEO  (INCLUYE ACARREO LIBRE DE 10 KM)</v>
          </cell>
          <cell r="C160" t="str">
            <v>M3</v>
          </cell>
          <cell r="D160" t="str">
            <v>7.26</v>
          </cell>
          <cell r="E160">
            <v>507704.51471794868</v>
          </cell>
        </row>
        <row r="161">
          <cell r="A161" t="str">
            <v>-</v>
          </cell>
          <cell r="B161" t="str">
            <v>CONSTRUCCION DE CARPETAS</v>
          </cell>
          <cell r="C161">
            <v>0</v>
          </cell>
          <cell r="D161">
            <v>0</v>
          </cell>
          <cell r="E161">
            <v>0</v>
          </cell>
        </row>
        <row r="162">
          <cell r="A162" t="str">
            <v>7.27</v>
          </cell>
          <cell r="B162" t="str">
            <v>BASE ESTABILIZADA CON EMULSION ASFALTICA TIPO BEE-1</v>
          </cell>
          <cell r="C162" t="str">
            <v>M3</v>
          </cell>
          <cell r="D162" t="str">
            <v>7.27</v>
          </cell>
          <cell r="E162">
            <v>127376.8475</v>
          </cell>
        </row>
        <row r="163">
          <cell r="A163" t="str">
            <v>7.28</v>
          </cell>
          <cell r="B163" t="str">
            <v>BASE ESTABILIZADA CON CEMENTO PORTLAND</v>
          </cell>
          <cell r="C163" t="str">
            <v>M3</v>
          </cell>
          <cell r="D163" t="str">
            <v>7.28</v>
          </cell>
          <cell r="E163">
            <v>128441.42734285715</v>
          </cell>
        </row>
        <row r="164">
          <cell r="A164" t="str">
            <v>7.29</v>
          </cell>
          <cell r="B164" t="str">
            <v>SELLO ARENA -ASFALTO CON EMULSION CRR-2</v>
          </cell>
          <cell r="C164" t="str">
            <v>M2</v>
          </cell>
          <cell r="D164" t="str">
            <v>7.29</v>
          </cell>
          <cell r="E164">
            <v>3196.1662593749998</v>
          </cell>
        </row>
        <row r="165">
          <cell r="A165" t="str">
            <v>7.30</v>
          </cell>
          <cell r="B165" t="str">
            <v>LECHADA ASFALTICA CON EMULSION CRL-1H, TIPO LA-1</v>
          </cell>
          <cell r="C165" t="str">
            <v>M2</v>
          </cell>
          <cell r="D165" t="str">
            <v>7.30</v>
          </cell>
          <cell r="E165">
            <v>3768.2663504999991</v>
          </cell>
        </row>
        <row r="166">
          <cell r="A166" t="str">
            <v>7.31</v>
          </cell>
          <cell r="B166" t="str">
            <v>LECHADA ASFALTICA CON EMULSION CRL-1H, TIPO LA-2</v>
          </cell>
          <cell r="C166" t="str">
            <v>M2</v>
          </cell>
          <cell r="D166" t="str">
            <v>7.31</v>
          </cell>
          <cell r="E166">
            <v>5851.3737505000008</v>
          </cell>
        </row>
        <row r="167">
          <cell r="A167" t="str">
            <v>7.32</v>
          </cell>
          <cell r="B167" t="str">
            <v>LECHADA ASFALTICA CON EMULSION CRL-1H, TIPO LA-3</v>
          </cell>
          <cell r="C167" t="str">
            <v>M2</v>
          </cell>
          <cell r="D167" t="str">
            <v>7.32</v>
          </cell>
          <cell r="E167">
            <v>6295.1813504999991</v>
          </cell>
        </row>
        <row r="168">
          <cell r="A168" t="str">
            <v>7.33</v>
          </cell>
          <cell r="B168" t="str">
            <v>LECHADA ASFALTICA CON EMULSION CRL-1H, TIPO LA-4</v>
          </cell>
          <cell r="C168" t="str">
            <v>M2</v>
          </cell>
          <cell r="D168" t="str">
            <v>7.33</v>
          </cell>
          <cell r="E168">
            <v>7115.4121505000003</v>
          </cell>
        </row>
        <row r="169">
          <cell r="A169" t="str">
            <v>7.34</v>
          </cell>
          <cell r="B169" t="str">
            <v>LECHADA ASFALTICA CON EMULSION CRL-1HM, TIPO LA-1</v>
          </cell>
          <cell r="C169" t="str">
            <v>M2</v>
          </cell>
          <cell r="D169" t="str">
            <v>7.34</v>
          </cell>
          <cell r="E169">
            <v>3768.2663504999991</v>
          </cell>
        </row>
        <row r="170">
          <cell r="A170" t="str">
            <v>7.35</v>
          </cell>
          <cell r="B170" t="str">
            <v>LECHADA ASFALTICA CON EMULSION CRL-1HM, TIPO LA-2</v>
          </cell>
          <cell r="C170" t="str">
            <v>M2</v>
          </cell>
          <cell r="D170" t="str">
            <v>7.35</v>
          </cell>
          <cell r="E170">
            <v>5851.3737505000008</v>
          </cell>
        </row>
        <row r="171">
          <cell r="A171" t="str">
            <v>7.36</v>
          </cell>
          <cell r="B171" t="str">
            <v>LECHADA ASFALTICA CON EMULSION CRL-1HM, TIPO LA-3</v>
          </cell>
          <cell r="C171" t="str">
            <v>M2</v>
          </cell>
          <cell r="D171" t="str">
            <v>7.36</v>
          </cell>
          <cell r="E171">
            <v>6295.1813504999991</v>
          </cell>
        </row>
        <row r="172">
          <cell r="A172" t="str">
            <v>7.37</v>
          </cell>
          <cell r="B172" t="str">
            <v>LECHADA ASFALTICA CON EMULSION CRL-1HM, TIPO LA-4</v>
          </cell>
          <cell r="C172" t="str">
            <v>M2</v>
          </cell>
          <cell r="D172" t="str">
            <v>7.37</v>
          </cell>
          <cell r="E172">
            <v>7136.3245505000004</v>
          </cell>
        </row>
        <row r="173">
          <cell r="A173" t="str">
            <v>7.38</v>
          </cell>
          <cell r="B173" t="str">
            <v>MEZCLA DENSA EN FRIO TIPO MDF-1</v>
          </cell>
          <cell r="C173" t="str">
            <v>M3</v>
          </cell>
          <cell r="D173" t="str">
            <v>7.38</v>
          </cell>
          <cell r="E173">
            <v>432835.21226000006</v>
          </cell>
        </row>
        <row r="174">
          <cell r="A174" t="str">
            <v>7.39</v>
          </cell>
          <cell r="B174" t="str">
            <v>FRESADO DE UN PAVIMENTO ASFALTICO EN ESPESOR DE 10 CM</v>
          </cell>
          <cell r="C174" t="str">
            <v>M2</v>
          </cell>
          <cell r="D174" t="str">
            <v>7.39</v>
          </cell>
          <cell r="E174">
            <v>5633.4977878787886</v>
          </cell>
        </row>
        <row r="175">
          <cell r="A175" t="str">
            <v>7.40</v>
          </cell>
          <cell r="B175" t="str">
            <v>FRESADO DE UN PAVIMENTO ASFALTICO</v>
          </cell>
          <cell r="C175" t="str">
            <v>M3</v>
          </cell>
          <cell r="D175" t="str">
            <v>7.40</v>
          </cell>
          <cell r="E175">
            <v>56569.286785714299</v>
          </cell>
        </row>
        <row r="176">
          <cell r="A176" t="str">
            <v>7.41</v>
          </cell>
          <cell r="B176" t="str">
            <v>PAVIMENTO ASFALTICO RECICLADO EN FRIO EN EL LUGAR CON EMUSION ASFALTICA</v>
          </cell>
          <cell r="C176" t="str">
            <v>M3</v>
          </cell>
          <cell r="D176" t="str">
            <v>7.41</v>
          </cell>
          <cell r="E176">
            <v>181890.29900909093</v>
          </cell>
        </row>
        <row r="177">
          <cell r="A177" t="str">
            <v>7.42</v>
          </cell>
          <cell r="B177" t="str">
            <v>MEZCLA ASFALTICA RECICLADA EN CALIENTE TIPO MDC-2</v>
          </cell>
          <cell r="C177" t="str">
            <v>M3</v>
          </cell>
          <cell r="D177" t="str">
            <v>7.42</v>
          </cell>
          <cell r="E177">
            <v>131358.23121527777</v>
          </cell>
        </row>
        <row r="178">
          <cell r="A178" t="str">
            <v>7.43</v>
          </cell>
          <cell r="B178" t="str">
            <v>DILATACION EN ADOQUIN</v>
          </cell>
          <cell r="C178" t="str">
            <v>ML</v>
          </cell>
          <cell r="D178" t="str">
            <v>7.43</v>
          </cell>
          <cell r="E178">
            <v>11733.534555555554</v>
          </cell>
        </row>
        <row r="179">
          <cell r="A179" t="str">
            <v>7.44</v>
          </cell>
          <cell r="B179" t="str">
            <v>CONSTRUCCION PLACA HUELLA CONCRETO 24.5 MPa - (3500 PSI)</v>
          </cell>
          <cell r="C179" t="str">
            <v>M3</v>
          </cell>
          <cell r="D179" t="str">
            <v>7.44</v>
          </cell>
          <cell r="E179">
            <v>582398.35409666668</v>
          </cell>
        </row>
        <row r="180">
          <cell r="A180" t="str">
            <v>7.45</v>
          </cell>
          <cell r="B180" t="str">
            <v>SUMINISTRO, INSTALACION Y COMPACTACION DE ASFALTO NATURAL  (ASFALTITA)</v>
          </cell>
          <cell r="C180" t="str">
            <v>M3</v>
          </cell>
          <cell r="D180" t="str">
            <v>7.45</v>
          </cell>
          <cell r="E180">
            <v>333863.19843749993</v>
          </cell>
        </row>
        <row r="181">
          <cell r="A181" t="str">
            <v>7.46</v>
          </cell>
          <cell r="B181" t="str">
            <v>IMPRIMACION</v>
          </cell>
          <cell r="C181" t="str">
            <v>M2</v>
          </cell>
          <cell r="D181" t="str">
            <v>7.46</v>
          </cell>
          <cell r="E181">
            <v>1879.5019500000001</v>
          </cell>
        </row>
        <row r="182">
          <cell r="A182" t="str">
            <v>7.47</v>
          </cell>
          <cell r="B182" t="str">
            <v>CONSTRUCCION DE CARPETA ASFALTICA EN CALIENTE MDC -BASE, INCLUYE BARRIDO, SUMINISTRO Y COMPATACION ( INCLUYE ACARREO LIBRE DE 10 KM)</v>
          </cell>
          <cell r="C182" t="str">
            <v>M3</v>
          </cell>
          <cell r="D182" t="str">
            <v>7.47</v>
          </cell>
          <cell r="E182">
            <v>501203.96709890105</v>
          </cell>
        </row>
        <row r="183">
          <cell r="A183" t="str">
            <v>7.48</v>
          </cell>
          <cell r="B183" t="str">
            <v>CONSTRUCCIÓN DE CARPETA ASFÁLTICA EN CALIENTE MDC - INTERMEDIA, INCLUYE BARRIDO, SUMINISTRO Y COMPACTACIÓN ( INCLUYE ACARREO LIBRE DE 10 KM)</v>
          </cell>
          <cell r="C183" t="str">
            <v>M3</v>
          </cell>
          <cell r="D183" t="str">
            <v>7.48</v>
          </cell>
          <cell r="E183">
            <v>501203.96709890105</v>
          </cell>
        </row>
        <row r="184">
          <cell r="A184" t="str">
            <v>7.49</v>
          </cell>
          <cell r="B184" t="str">
            <v xml:space="preserve">CONSTRUCCIÓN DE CARPETA ASFÁLTICA EN CALIENTE MDC - RODADURA, INCLUYE BARRIDO, SUMINISTRO Y COMPACTACIÓN ( INCLUYE ACARREO LIBRE DE 10 KM) </v>
          </cell>
          <cell r="C184" t="str">
            <v>M3</v>
          </cell>
          <cell r="D184" t="str">
            <v>7.49</v>
          </cell>
          <cell r="E184">
            <v>508465.21709890105</v>
          </cell>
        </row>
        <row r="185">
          <cell r="A185" t="str">
            <v>7.50</v>
          </cell>
          <cell r="B185" t="str">
            <v xml:space="preserve">CONSTRUCCIÓN TRATAMIENTO SUPERFICIAL SIMPLE SEGÚN NORMA I.N.V. </v>
          </cell>
          <cell r="C185" t="str">
            <v>M2</v>
          </cell>
          <cell r="D185" t="str">
            <v>7.50</v>
          </cell>
          <cell r="E185">
            <v>5565.5786958333329</v>
          </cell>
        </row>
        <row r="186">
          <cell r="A186" t="str">
            <v>7.51</v>
          </cell>
          <cell r="B186" t="str">
            <v xml:space="preserve">CONSTRUCCIÓN TRATAMIENTO SUPERFICIAL DOBLE SEGÚN NORMA I.N.V </v>
          </cell>
          <cell r="C186" t="str">
            <v>M2</v>
          </cell>
          <cell r="D186" t="str">
            <v>7.51</v>
          </cell>
          <cell r="E186">
            <v>11995.683074025976</v>
          </cell>
        </row>
        <row r="187">
          <cell r="A187" t="str">
            <v>7.52</v>
          </cell>
          <cell r="B187" t="str">
            <v xml:space="preserve">CONSTRUCCIÓN TRATAMIENTO SUPERFICIAL TRIPLE SEGÚN NORMA I.N.V </v>
          </cell>
          <cell r="C187" t="str">
            <v>M2</v>
          </cell>
          <cell r="D187" t="str">
            <v>7.52</v>
          </cell>
          <cell r="E187">
            <v>18546.902587499993</v>
          </cell>
        </row>
        <row r="188">
          <cell r="A188" t="str">
            <v>7.53</v>
          </cell>
          <cell r="B188" t="str">
            <v>CONSTRUCCIÓN DE CARPETA CON ASFALTOS NATURALES (ASFALTITA), INCLUYE SUMINISTRO Y COMPACTACIÓN</v>
          </cell>
          <cell r="C188" t="str">
            <v>M3</v>
          </cell>
          <cell r="D188" t="str">
            <v>7.53</v>
          </cell>
          <cell r="E188">
            <v>333863.19843749993</v>
          </cell>
        </row>
        <row r="189">
          <cell r="A189">
            <v>8</v>
          </cell>
          <cell r="B189" t="str">
            <v>SARDINELES Y ANDENES</v>
          </cell>
          <cell r="C189">
            <v>0</v>
          </cell>
          <cell r="D189">
            <v>0</v>
          </cell>
          <cell r="E189">
            <v>0</v>
          </cell>
        </row>
        <row r="190">
          <cell r="A190" t="str">
            <v>8.1</v>
          </cell>
          <cell r="B190" t="str">
            <v>CONSTRUCCIÓN SARDINELES EN CONCRETO DE 2500 PSI.</v>
          </cell>
          <cell r="C190" t="str">
            <v>M3</v>
          </cell>
          <cell r="D190" t="str">
            <v>8.1</v>
          </cell>
          <cell r="E190">
            <v>454752.33689999999</v>
          </cell>
        </row>
        <row r="191">
          <cell r="A191" t="str">
            <v>8.2</v>
          </cell>
          <cell r="B191" t="str">
            <v xml:space="preserve">CONSTRUCCIÓN DE ANDENES EN CONCRETO 2500 PSI. </v>
          </cell>
          <cell r="C191" t="str">
            <v>M3</v>
          </cell>
          <cell r="D191" t="str">
            <v>8.2</v>
          </cell>
          <cell r="E191">
            <v>444771.50673333323</v>
          </cell>
        </row>
        <row r="192">
          <cell r="A192" t="str">
            <v>8.3</v>
          </cell>
          <cell r="B192" t="str">
            <v>INSTALACIÓN DE SARDINEL PREFABRICADO A-10 (800X200X500mm), INCLUYE MORTERO DE PEGA</v>
          </cell>
          <cell r="C192" t="str">
            <v>ML</v>
          </cell>
          <cell r="D192" t="str">
            <v>8.3</v>
          </cell>
          <cell r="E192">
            <v>50704.856056851844</v>
          </cell>
        </row>
        <row r="193">
          <cell r="A193">
            <v>9</v>
          </cell>
          <cell r="B193" t="str">
            <v>MANTENIMIENTO</v>
          </cell>
          <cell r="C193">
            <v>0</v>
          </cell>
          <cell r="D193">
            <v>0</v>
          </cell>
          <cell r="E193">
            <v>0</v>
          </cell>
        </row>
        <row r="194">
          <cell r="A194" t="str">
            <v>9.1</v>
          </cell>
          <cell r="B194" t="str">
            <v>REMOCIÓN DE DERRUMBES</v>
          </cell>
          <cell r="C194" t="str">
            <v>M3</v>
          </cell>
          <cell r="D194" t="str">
            <v>9.1</v>
          </cell>
          <cell r="E194">
            <v>9769.2857499999973</v>
          </cell>
        </row>
        <row r="195">
          <cell r="A195" t="str">
            <v>9.2</v>
          </cell>
          <cell r="B195" t="str">
            <v>CUNETEO Y PERFILADO DE LA BANCA EXISTENTE (EN MANTENIMIENTO VIAL)</v>
          </cell>
          <cell r="C195" t="str">
            <v>KM</v>
          </cell>
          <cell r="D195" t="str">
            <v>9.2</v>
          </cell>
          <cell r="E195">
            <v>528074.40625</v>
          </cell>
        </row>
        <row r="196">
          <cell r="A196" t="str">
            <v>9.3</v>
          </cell>
          <cell r="B196" t="str">
            <v>CARGUE Y TRANSPORTE DE MATERIALES SUELTOS PRODUCTO DE SOBRANTES Y/O DERRUMBES (INCLUYE TRANSPORTE 10KM.)</v>
          </cell>
          <cell r="C196" t="str">
            <v>M3</v>
          </cell>
          <cell r="D196" t="str">
            <v>9.3</v>
          </cell>
          <cell r="E196">
            <v>15329.406406249998</v>
          </cell>
        </row>
        <row r="197">
          <cell r="A197" t="str">
            <v>9.4</v>
          </cell>
          <cell r="B197" t="str">
            <v>ESCARIFICACIÓN, MEZCLADO, CONFORMACIÓN Y COMPACTACIÓN DE SUBBASE Y/O BASE.</v>
          </cell>
          <cell r="C197" t="str">
            <v>KM</v>
          </cell>
          <cell r="D197" t="str">
            <v>9.4</v>
          </cell>
          <cell r="E197">
            <v>4712935.2195046442</v>
          </cell>
        </row>
        <row r="198">
          <cell r="A198" t="str">
            <v>9.5</v>
          </cell>
          <cell r="B198" t="str">
            <v>ROCERÍA A CADA LADO DE LA VÍA Y/O ZONAS NECESARIAS PARA BUENA VISIBILIDAD, INCLUYE RETIRO DE SOBRANTES 10 KM</v>
          </cell>
          <cell r="C198" t="str">
            <v>HA</v>
          </cell>
          <cell r="D198" t="str">
            <v>9.5</v>
          </cell>
          <cell r="E198">
            <v>404243.25869565218</v>
          </cell>
        </row>
        <row r="199">
          <cell r="A199" t="str">
            <v>9.6</v>
          </cell>
          <cell r="B199" t="str">
            <v>CONSTRUCCIÓN MANUAL DE CUNETAS EN TIERRA</v>
          </cell>
          <cell r="C199" t="str">
            <v>ML</v>
          </cell>
          <cell r="D199" t="str">
            <v>9.6</v>
          </cell>
          <cell r="E199">
            <v>1970.2191666666668</v>
          </cell>
        </row>
        <row r="200">
          <cell r="A200" t="str">
            <v>9.7</v>
          </cell>
          <cell r="B200" t="str">
            <v>LIMPIEZA DE CUNETAS EN TIERRA CON RECTIFICACIÓN DE SALIDAS Y DESCOLES, INCLUYE RETIRO DE SOBRANTES FUERA DE LA ZONA DE LA VÍA (INCLUYE ACARREO LIBRE DE 10KM)</v>
          </cell>
          <cell r="C200" t="str">
            <v>ML</v>
          </cell>
          <cell r="D200" t="str">
            <v>9.7</v>
          </cell>
          <cell r="E200">
            <v>10690.306157738094</v>
          </cell>
        </row>
        <row r="201">
          <cell r="A201" t="str">
            <v>9.8</v>
          </cell>
          <cell r="B201" t="str">
            <v>LIMPIEZA DE ALCANTARILLAS CON DIÁMETRO MENOR O IGUAL A 36", INCLUYE RECTIFICACIÓN DE DESCOLES CON RETIRO DE SOBRANTES Y OBSTÁCULOS ACARREO LIBRE DE 10 KM</v>
          </cell>
          <cell r="C201" t="str">
            <v>UN</v>
          </cell>
          <cell r="D201" t="str">
            <v>9.8</v>
          </cell>
          <cell r="E201">
            <v>184710.06388888889</v>
          </cell>
        </row>
        <row r="202">
          <cell r="A202" t="str">
            <v>9.9</v>
          </cell>
          <cell r="B202" t="str">
            <v>DEMOLICIÓN DE ALCANTARILLAS DE 36".</v>
          </cell>
          <cell r="C202" t="str">
            <v>ML</v>
          </cell>
          <cell r="D202" t="str">
            <v>9.9</v>
          </cell>
          <cell r="E202">
            <v>37218.263000000006</v>
          </cell>
        </row>
        <row r="203">
          <cell r="A203" t="str">
            <v>9.10</v>
          </cell>
          <cell r="B203" t="str">
            <v>DEMOLICIÓN DE ALCANTARILLAS DE 24"</v>
          </cell>
          <cell r="C203" t="str">
            <v>ML</v>
          </cell>
          <cell r="D203" t="str">
            <v>9.10</v>
          </cell>
          <cell r="E203">
            <v>24924.759285714284</v>
          </cell>
        </row>
        <row r="204">
          <cell r="A204" t="str">
            <v>9.11</v>
          </cell>
          <cell r="B204" t="str">
            <v>DEMOLICIÓN DE CAJAS Y CABEZOTES, INCLUYE RETIRO</v>
          </cell>
          <cell r="C204" t="str">
            <v>M3</v>
          </cell>
          <cell r="D204" t="str">
            <v>9.11</v>
          </cell>
          <cell r="E204">
            <v>91985.514999999999</v>
          </cell>
        </row>
        <row r="205">
          <cell r="A205" t="str">
            <v>9.12</v>
          </cell>
          <cell r="B205" t="str">
            <v>LIMPIEZA DE PONTONES Y BOX-COULVERT, INCLUYE RECTIFICACIÓN DE DESCOLES CON RETIRO DE SOBRANTES Y OBSTÁCULOS ACARREO LIBRE DE 10 KM</v>
          </cell>
          <cell r="C205" t="str">
            <v>UN</v>
          </cell>
          <cell r="D205" t="str">
            <v>9.12</v>
          </cell>
          <cell r="E205">
            <v>216370.72750000001</v>
          </cell>
        </row>
        <row r="206">
          <cell r="A206" t="str">
            <v>9.13</v>
          </cell>
          <cell r="B206" t="str">
            <v>LIMPIEZA DE CUNETAS REVESTIDAS CON RECTIFICACIÓN DE SALIDAS Y DESCOLES, INCLUYE RETIRO DE SOBRANTES FUERA DE LA ZONA DE LA VÍA (INCLUYE ACARREO LIBRE DE 10 KM)</v>
          </cell>
          <cell r="C206" t="str">
            <v>ML</v>
          </cell>
          <cell r="D206" t="str">
            <v>9.13</v>
          </cell>
          <cell r="E206">
            <v>2358.4539999999997</v>
          </cell>
        </row>
        <row r="207">
          <cell r="A207">
            <v>10</v>
          </cell>
          <cell r="B207" t="str">
            <v>SEÑALIZACION Y DEMARCACION</v>
          </cell>
          <cell r="C207">
            <v>0</v>
          </cell>
          <cell r="D207">
            <v>0</v>
          </cell>
          <cell r="E207">
            <v>0</v>
          </cell>
        </row>
        <row r="208">
          <cell r="A208" t="str">
            <v>-</v>
          </cell>
          <cell r="B208" t="str">
            <v>SEÑALES VERTICALES (SP, SR, SI)</v>
          </cell>
          <cell r="C208">
            <v>0</v>
          </cell>
          <cell r="D208">
            <v>0</v>
          </cell>
          <cell r="E208">
            <v>0</v>
          </cell>
        </row>
        <row r="209">
          <cell r="A209" t="str">
            <v>10.1</v>
          </cell>
          <cell r="B209" t="str">
            <v>SEÑALES DE TRÁNSITO GRUPO 1 (.75X.75) NORMA INV. SUMINISTRO E INSTALACION. INCLUYE POSTE O PARAL VERTICAL</v>
          </cell>
          <cell r="C209" t="str">
            <v>UN</v>
          </cell>
          <cell r="D209" t="str">
            <v>10.1</v>
          </cell>
          <cell r="E209">
            <v>224993.20047000004</v>
          </cell>
        </row>
        <row r="210">
          <cell r="A210" t="str">
            <v>10.2</v>
          </cell>
          <cell r="B210" t="str">
            <v>SEÑALES DE TRÁNSITO GRUPO 2 (1.20X0.40) NORMA INV. SUMINISTRO E INSTALACION. INCLUYE POSTE O PARAL VERTICAL</v>
          </cell>
          <cell r="C210" t="str">
            <v>UN</v>
          </cell>
          <cell r="D210" t="str">
            <v>10.2</v>
          </cell>
          <cell r="E210">
            <v>252651.38304600003</v>
          </cell>
        </row>
        <row r="211">
          <cell r="A211" t="str">
            <v>10.3</v>
          </cell>
          <cell r="B211" t="str">
            <v>SEÑALES DE TRÁNSITO GRUPO 3 (SP-54 LA FÉRREA) NORMA INV. SUMINISTRO E INSTALACION. INCLUYE POSTE O PARAL VERTICAL</v>
          </cell>
          <cell r="C211" t="str">
            <v>UN</v>
          </cell>
          <cell r="D211" t="str">
            <v>10.3</v>
          </cell>
          <cell r="E211">
            <v>283740.58563666657</v>
          </cell>
        </row>
        <row r="212">
          <cell r="A212" t="str">
            <v>10.4</v>
          </cell>
          <cell r="B212" t="str">
            <v>SEÑALES DE TRÁNSITO GRUPO 4 (DELINEADORES DE CURVA) NORMA INV. SUMINISTRO E INSTALACION. INCLUYE POSTE O PARAL VERTICAL</v>
          </cell>
          <cell r="C212" t="str">
            <v>UN</v>
          </cell>
          <cell r="D212" t="str">
            <v>10.4</v>
          </cell>
          <cell r="E212">
            <v>257647.12304600002</v>
          </cell>
        </row>
        <row r="213">
          <cell r="A213" t="str">
            <v>10.5</v>
          </cell>
          <cell r="B213" t="str">
            <v>SEÑALES DE TRÁNSITO GRUPO 5 (INFORMATIVAS) NORMA INV.  SUMINISTRO E INSTALACION. INCLUYE POSTES (2) O PARALES VERTICALES</v>
          </cell>
          <cell r="C213" t="str">
            <v>UN</v>
          </cell>
          <cell r="D213" t="str">
            <v>10.5</v>
          </cell>
          <cell r="E213">
            <v>445586.66821266658</v>
          </cell>
        </row>
        <row r="214">
          <cell r="A214" t="str">
            <v>10.6</v>
          </cell>
          <cell r="B214" t="str">
            <v>DESMONTE Y REINSTALACION DE SEÑALES VIALES (INCLUYE DADO DE ANCLAJE)</v>
          </cell>
          <cell r="C214" t="str">
            <v>UN</v>
          </cell>
          <cell r="D214" t="str">
            <v>10.6</v>
          </cell>
          <cell r="E214">
            <v>33179.468614999998</v>
          </cell>
        </row>
        <row r="215">
          <cell r="A215" t="str">
            <v>-</v>
          </cell>
          <cell r="B215" t="str">
            <v>SEÑALIZACIÓN HORIZONTAL</v>
          </cell>
          <cell r="C215">
            <v>0</v>
          </cell>
          <cell r="D215">
            <v>0</v>
          </cell>
          <cell r="E215">
            <v>0</v>
          </cell>
        </row>
        <row r="216">
          <cell r="A216" t="str">
            <v>10.7</v>
          </cell>
          <cell r="B216" t="str">
            <v>LÍNEA TIPO L-1 CONTINUAS Y DISCONTINUAS DE 12 CMS, EFECTIVAMENTE APLICADA, INCLUYE COSTOS DE SUMINISTRO, TRANSPORTE, ALMACENAMIENTO, DESPERDICIOS Y APLICACIÓN</v>
          </cell>
          <cell r="C216" t="str">
            <v>ML</v>
          </cell>
          <cell r="D216" t="str">
            <v>10.7</v>
          </cell>
          <cell r="E216">
            <v>1217.3122562499998</v>
          </cell>
        </row>
        <row r="217">
          <cell r="A217" t="str">
            <v>10.8</v>
          </cell>
          <cell r="B217" t="str">
            <v>BORRADO LÍNEA DE 12 CMS.</v>
          </cell>
          <cell r="C217" t="str">
            <v>ML</v>
          </cell>
          <cell r="D217" t="str">
            <v>10.8</v>
          </cell>
          <cell r="E217">
            <v>2407.1043749999999</v>
          </cell>
        </row>
        <row r="218">
          <cell r="A218" t="str">
            <v>10.9</v>
          </cell>
          <cell r="B218" t="str">
            <v>LÍNEA DE PARE TIPO L-4 DE 60 CM X 7.0 MTS.</v>
          </cell>
          <cell r="C218" t="str">
            <v>M2</v>
          </cell>
          <cell r="D218" t="str">
            <v>10.9</v>
          </cell>
          <cell r="E218">
            <v>14109.131559999998</v>
          </cell>
        </row>
        <row r="219">
          <cell r="A219" t="str">
            <v>10.10</v>
          </cell>
          <cell r="B219" t="str">
            <v>LÍNEA TIPO L-8 PASO A NIVEL DE FERROCARRIL</v>
          </cell>
          <cell r="C219" t="str">
            <v>M2</v>
          </cell>
          <cell r="D219" t="str">
            <v>10.10</v>
          </cell>
          <cell r="E219">
            <v>14109.131559999998</v>
          </cell>
        </row>
        <row r="220">
          <cell r="A220" t="str">
            <v>10.11</v>
          </cell>
          <cell r="B220" t="str">
            <v>FLECHAS DIRECCIONALES TIPO A Y B</v>
          </cell>
          <cell r="C220" t="str">
            <v>M2</v>
          </cell>
          <cell r="D220" t="str">
            <v>10.11</v>
          </cell>
          <cell r="E220">
            <v>14624.987357142858</v>
          </cell>
        </row>
        <row r="221">
          <cell r="A221" t="str">
            <v>10.12</v>
          </cell>
          <cell r="B221" t="str">
            <v>FLECHA DIRECCIONAL TIPO C</v>
          </cell>
          <cell r="C221" t="str">
            <v>M2</v>
          </cell>
          <cell r="D221" t="str">
            <v>10.12</v>
          </cell>
          <cell r="E221">
            <v>15399.901041666666</v>
          </cell>
        </row>
        <row r="222">
          <cell r="A222" t="str">
            <v>10.13</v>
          </cell>
          <cell r="B222" t="str">
            <v>FLECHA DIRECCIONAL TIPO D</v>
          </cell>
          <cell r="C222" t="str">
            <v>M2</v>
          </cell>
          <cell r="D222" t="str">
            <v>10.13</v>
          </cell>
          <cell r="E222">
            <v>15256.266069230769</v>
          </cell>
        </row>
        <row r="223">
          <cell r="A223" t="str">
            <v>10.14</v>
          </cell>
          <cell r="B223" t="str">
            <v>LÍNEA TIPO L-6, PASOS PEATONALES 40 CM X 4.0 MTS.</v>
          </cell>
          <cell r="C223" t="str">
            <v>M2</v>
          </cell>
          <cell r="D223" t="str">
            <v>10.14</v>
          </cell>
          <cell r="E223">
            <v>17027.921699999999</v>
          </cell>
        </row>
        <row r="224">
          <cell r="A224" t="str">
            <v>10.15</v>
          </cell>
          <cell r="B224" t="str">
            <v xml:space="preserve">DEMARCACIÓN DE ISLETAS CON PINTURA PLÁSTICA EN FRÍO DE DOS COMPONENTES, CON MICRO ESFERAS DE VIDRIO. </v>
          </cell>
          <cell r="C224" t="str">
            <v>M2</v>
          </cell>
          <cell r="D224" t="str">
            <v>10.15</v>
          </cell>
          <cell r="E224">
            <v>26860.089875000001</v>
          </cell>
        </row>
        <row r="225">
          <cell r="A225" t="str">
            <v>10.16</v>
          </cell>
          <cell r="B225" t="str">
            <v>SUMINISTRO Y APLICACIÓN PINTURA PARA BORDILLOS Y CABEZOTES DE ALCANTARILLAS Y PONTONES.</v>
          </cell>
          <cell r="C225" t="str">
            <v>M2</v>
          </cell>
          <cell r="D225" t="str">
            <v>10.16</v>
          </cell>
          <cell r="E225">
            <v>24463.804762499996</v>
          </cell>
        </row>
        <row r="226">
          <cell r="A226" t="str">
            <v>10.17</v>
          </cell>
          <cell r="B226" t="str">
            <v>SUMINISTRO Y APLICACION DE PINTURA ACRILICA CON MICROESFERAS, LINEAS CONTINUAS Y DISCONTINUAS, EFECTIVAMENTE APLICADA, INCLUYE COSTOS DE SUMINISTRO, TRANSPORTE, ALMACENAMIENTO, DESPERDICIOS Y APLICACIÓN</v>
          </cell>
          <cell r="C226" t="str">
            <v>ML</v>
          </cell>
          <cell r="D226" t="str">
            <v>10.17</v>
          </cell>
          <cell r="E226">
            <v>1217.3122562499998</v>
          </cell>
        </row>
        <row r="227">
          <cell r="A227" t="str">
            <v>10.18</v>
          </cell>
          <cell r="B227" t="str">
            <v>CONOS DE SEÑALIZACION  H= 45 CM. CON FRANJAS DE CINTA REFLECTIVAS</v>
          </cell>
          <cell r="C227" t="str">
            <v>UN</v>
          </cell>
          <cell r="D227" t="str">
            <v>10.18</v>
          </cell>
          <cell r="E227">
            <v>25559.599999999999</v>
          </cell>
        </row>
        <row r="228">
          <cell r="A228" t="str">
            <v>10.19</v>
          </cell>
          <cell r="B228" t="str">
            <v>CONOS DE SEÑALIZACION H= 70 CM. CON FRANJAS DE CINTA REFELCTIVA</v>
          </cell>
          <cell r="C228" t="str">
            <v>UN</v>
          </cell>
          <cell r="D228" t="str">
            <v>10.19</v>
          </cell>
          <cell r="E228">
            <v>34854</v>
          </cell>
        </row>
        <row r="229">
          <cell r="A229" t="str">
            <v>10.20</v>
          </cell>
          <cell r="B229" t="str">
            <v>SUMINISTRO E INSTALACION DE DELINEADORES DE CURVA HORIZONTAL DE TAMAÑO 40*50 CM.</v>
          </cell>
          <cell r="C229" t="str">
            <v>UN</v>
          </cell>
          <cell r="D229" t="str">
            <v>10.20</v>
          </cell>
          <cell r="E229">
            <v>247190.92304600001</v>
          </cell>
        </row>
        <row r="230">
          <cell r="A230" t="str">
            <v>10.21</v>
          </cell>
          <cell r="B230" t="str">
            <v>TACHAS REFLECTIVAS</v>
          </cell>
          <cell r="C230" t="str">
            <v>UN</v>
          </cell>
          <cell r="D230" t="str">
            <v>10.21</v>
          </cell>
          <cell r="E230">
            <v>7763.6140953125005</v>
          </cell>
        </row>
        <row r="231">
          <cell r="A231" t="str">
            <v>10.22</v>
          </cell>
          <cell r="B231" t="str">
            <v>CAPATAFAROS</v>
          </cell>
          <cell r="C231" t="str">
            <v>UN</v>
          </cell>
          <cell r="D231" t="str">
            <v>10.22</v>
          </cell>
          <cell r="E231">
            <v>16305.863000000001</v>
          </cell>
        </row>
        <row r="232">
          <cell r="A232">
            <v>11</v>
          </cell>
          <cell r="B232" t="str">
            <v>PROTECCIÓN VIAL Y BALIZAMIENTO</v>
          </cell>
          <cell r="C232">
            <v>0</v>
          </cell>
          <cell r="D232">
            <v>0</v>
          </cell>
          <cell r="E232">
            <v>0</v>
          </cell>
        </row>
        <row r="233">
          <cell r="A233" t="str">
            <v>11.1</v>
          </cell>
          <cell r="B233" t="str">
            <v>SUMINISTRO E INSTALACIÓN DE DEFENSAS VIALES TRAMO RECTO DE 3,81 MTS. CAL. 12, DOS POSTES DE 1,5 MTS Y TERMINALES, INCLUYE TORNILLERÍA, CAPTAFAROS EN LÁMINA GALVANIZADA CAL. 12 CON CINTA REFLECTIVA GRADO INGENIERÍA.</v>
          </cell>
          <cell r="C233" t="str">
            <v>ML</v>
          </cell>
          <cell r="D233" t="str">
            <v>11.1</v>
          </cell>
          <cell r="E233">
            <v>157456.57562500003</v>
          </cell>
        </row>
        <row r="234">
          <cell r="A234" t="str">
            <v>11.2</v>
          </cell>
          <cell r="B234" t="str">
            <v>SUMINISTRO E INSTALACIÓN TRAMO DE DEFENSA VIAL RECTA DE 3,81 M. EN LÁMINA DE ACERO CALIBRE 12.</v>
          </cell>
          <cell r="C234" t="str">
            <v>UN</v>
          </cell>
          <cell r="D234" t="str">
            <v>11.2</v>
          </cell>
          <cell r="E234">
            <v>592619.65750000009</v>
          </cell>
        </row>
        <row r="235">
          <cell r="A235" t="str">
            <v>11.3</v>
          </cell>
          <cell r="B235" t="str">
            <v>SUMINISTRO E INSTALACIÓN TRAMO DE DEFENSA VIAL CURVA DE 3,81 M. EN LÁMINA DE ACERO CALIBRE 12.</v>
          </cell>
          <cell r="C235" t="str">
            <v>UN</v>
          </cell>
          <cell r="D235" t="str">
            <v>11.3</v>
          </cell>
          <cell r="E235">
            <v>592619.65750000009</v>
          </cell>
        </row>
        <row r="236">
          <cell r="A236" t="str">
            <v>11.4</v>
          </cell>
          <cell r="B236" t="str">
            <v>SUMINISTRO E INSTALACIÓN POSTES DE KILOMETRAJE (MOJÓN EN CONCRETO)</v>
          </cell>
          <cell r="C236" t="str">
            <v>UN</v>
          </cell>
          <cell r="D236" t="str">
            <v>11.4</v>
          </cell>
          <cell r="E236">
            <v>114409.68788666668</v>
          </cell>
        </row>
        <row r="237">
          <cell r="A237" t="str">
            <v>11.5</v>
          </cell>
          <cell r="B237" t="str">
            <v>SUMINISTRO E INSTALACIÓN POSTE EN LÁMINA DE ACERO CALIBRE 3/16" DE 1,80 M. PARA DEFENSA VIAL</v>
          </cell>
          <cell r="C237" t="str">
            <v>UN</v>
          </cell>
          <cell r="D237" t="str">
            <v>11.5</v>
          </cell>
          <cell r="E237">
            <v>242694.21099999995</v>
          </cell>
        </row>
        <row r="238">
          <cell r="A238" t="str">
            <v>11.6</v>
          </cell>
          <cell r="B238" t="str">
            <v>SUMINISTRO E INSTALACIÓN DE BANDAS SONORAS REDUCTORAS DE VELOCIDAD.</v>
          </cell>
          <cell r="C238" t="str">
            <v>M2</v>
          </cell>
          <cell r="D238" t="str">
            <v>11.6</v>
          </cell>
          <cell r="E238">
            <v>286172.14432558126</v>
          </cell>
        </row>
        <row r="239">
          <cell r="A239" t="str">
            <v>11.7</v>
          </cell>
          <cell r="B239" t="str">
            <v>ESTOPEROLES D=10 CM  H=2.5 CMS</v>
          </cell>
          <cell r="C239" t="str">
            <v>UN</v>
          </cell>
          <cell r="D239" t="str">
            <v>11.7</v>
          </cell>
          <cell r="E239">
            <v>11335.031991999998</v>
          </cell>
        </row>
        <row r="240">
          <cell r="A240">
            <v>12</v>
          </cell>
          <cell r="B240" t="str">
            <v>TRANSPORTE</v>
          </cell>
          <cell r="C240">
            <v>0</v>
          </cell>
          <cell r="D240">
            <v>0</v>
          </cell>
          <cell r="E240">
            <v>0</v>
          </cell>
        </row>
        <row r="241">
          <cell r="A241" t="str">
            <v>12.1</v>
          </cell>
          <cell r="B241" t="str">
            <v>TRANSPORTE DE MATERIALES MEDIDOS EN BANCO PRODUCTO DE EXCAVACIONES DE CORTES, CANALES Y PRESTAMOS (DISTANCIA DE 1 KM A 5 KM)</v>
          </cell>
          <cell r="C241" t="str">
            <v>M3-KM</v>
          </cell>
          <cell r="D241" t="str">
            <v>12.1</v>
          </cell>
          <cell r="E241">
            <v>1045.7245724572458</v>
          </cell>
        </row>
        <row r="242">
          <cell r="A242" t="str">
            <v>12.2</v>
          </cell>
          <cell r="B242" t="str">
            <v xml:space="preserve">TRANSPORTE DE MATERIAL DE AFIRMADO Y/O GRANULAR DESPUÉS DE 5 KM  </v>
          </cell>
          <cell r="C242" t="str">
            <v>M3-KM</v>
          </cell>
          <cell r="D242" t="str">
            <v>12.2</v>
          </cell>
          <cell r="E242">
            <v>1045.7245724572458</v>
          </cell>
        </row>
        <row r="243">
          <cell r="A243" t="str">
            <v>12.3</v>
          </cell>
          <cell r="B243" t="str">
            <v xml:space="preserve">TRANSPORTE DE MEZCLA ASFALTICA DESPUÉS DE 5 KM  </v>
          </cell>
          <cell r="C243" t="str">
            <v>M3-KM</v>
          </cell>
          <cell r="D243" t="str">
            <v>12.3</v>
          </cell>
          <cell r="E243">
            <v>1161.8</v>
          </cell>
        </row>
        <row r="244">
          <cell r="A244" t="str">
            <v>12.4</v>
          </cell>
          <cell r="B244" t="str">
            <v>TRANSPORTE DE MATERIALES SUELTO DESPUÉS DE 5 KM.</v>
          </cell>
          <cell r="C244" t="str">
            <v>M3-KM</v>
          </cell>
          <cell r="D244" t="str">
            <v>12.4</v>
          </cell>
          <cell r="E244">
            <v>1045.7245724572458</v>
          </cell>
        </row>
        <row r="245">
          <cell r="A245">
            <v>13</v>
          </cell>
          <cell r="B245" t="str">
            <v>VARIOS</v>
          </cell>
          <cell r="C245">
            <v>0</v>
          </cell>
          <cell r="D245">
            <v>0</v>
          </cell>
          <cell r="E245">
            <v>0</v>
          </cell>
        </row>
        <row r="246">
          <cell r="A246" t="str">
            <v>13.1</v>
          </cell>
          <cell r="B246" t="str">
            <v>PILOTE D=40 CM (INCL. EXCAVACIÓN, CARGUE Y RETIRO DE SOBRANTES, MOVILIZACIÓN, MONTAJE Y DESMONTAJE EQUIPO)</v>
          </cell>
          <cell r="C246" t="str">
            <v>ML</v>
          </cell>
          <cell r="D246" t="str">
            <v>13.1</v>
          </cell>
          <cell r="E246">
            <v>182329.75514000002</v>
          </cell>
        </row>
        <row r="247">
          <cell r="A247" t="str">
            <v>13.2</v>
          </cell>
          <cell r="B247" t="str">
            <v>PILOTE D=50 CM (INCL. EXCAVACIÓN, CARGUE Y RETIRO DE SOBRANTES, MOVILIZACIÓN, MONTAJE Y DESMONTAJE EQUIPO)</v>
          </cell>
          <cell r="C247" t="str">
            <v>ML</v>
          </cell>
          <cell r="D247" t="str">
            <v>13.2</v>
          </cell>
          <cell r="E247">
            <v>228191.49064499998</v>
          </cell>
        </row>
        <row r="248">
          <cell r="A248" t="str">
            <v>13.3</v>
          </cell>
          <cell r="B248" t="str">
            <v>PILOTE D=60 CM (INCL. EXCAVACIÓN, CARGUE Y RETIRO DE SOBRANTES, MOVILIZACIÓN, MONTAJE Y DESMONTAJE EQUIPO)</v>
          </cell>
          <cell r="C248" t="str">
            <v>ML</v>
          </cell>
          <cell r="D248" t="str">
            <v>13.3</v>
          </cell>
          <cell r="E248">
            <v>290356.6687333333</v>
          </cell>
        </row>
        <row r="249">
          <cell r="A249" t="str">
            <v>13.4</v>
          </cell>
          <cell r="B249" t="str">
            <v>PILOTES EN MADERA DE DIAMETRO = 15 CMS</v>
          </cell>
          <cell r="C249" t="str">
            <v>ML</v>
          </cell>
          <cell r="D249" t="str">
            <v>13.4</v>
          </cell>
          <cell r="E249">
            <v>72902.562733333354</v>
          </cell>
        </row>
        <row r="250">
          <cell r="A250" t="str">
            <v>13.5</v>
          </cell>
          <cell r="B250" t="str">
            <v>BASE ACAMPANADA</v>
          </cell>
          <cell r="C250" t="str">
            <v>M3</v>
          </cell>
          <cell r="D250" t="str">
            <v>13.5</v>
          </cell>
          <cell r="E250">
            <v>1198393.2349824563</v>
          </cell>
        </row>
        <row r="251">
          <cell r="A251" t="str">
            <v>13.6</v>
          </cell>
          <cell r="B251" t="str">
            <v>CAMISA PERMANENTE DE DIAMETRO INTERIOR 1M EN CONCRETO</v>
          </cell>
          <cell r="C251" t="str">
            <v>ML</v>
          </cell>
          <cell r="D251" t="str">
            <v>13.6</v>
          </cell>
          <cell r="E251">
            <v>177340.17267999999</v>
          </cell>
        </row>
        <row r="252">
          <cell r="A252" t="str">
            <v>13.7</v>
          </cell>
          <cell r="B252" t="str">
            <v xml:space="preserve">CAISSONS EN CONCRETO CLASE C Y ANILLO E = 0,15 INCLUYE EXCAVACION BAJO AGUA Y BOMBEOS MAS PLASTIFICANTE SIKAMENT (SEGÚN REQUERIMIENTOS DE FABRICANTE) ( NO INCLUYE ACERO DE REFUERZO) INCLUYE DISPOSICIÓN FINAL CUMPLIENDO NORMATIVIDAD AMBIENTAL. DIAMETRO DE </v>
          </cell>
          <cell r="C252" t="str">
            <v>ML</v>
          </cell>
          <cell r="D252" t="str">
            <v>13.7</v>
          </cell>
          <cell r="E252">
            <v>1757234.4348545456</v>
          </cell>
        </row>
        <row r="253">
          <cell r="A253" t="str">
            <v>13.8</v>
          </cell>
          <cell r="B253" t="str">
            <v>TABLESTACADO DE MADERA</v>
          </cell>
          <cell r="C253" t="str">
            <v>M2</v>
          </cell>
          <cell r="D253" t="str">
            <v>13.8</v>
          </cell>
          <cell r="E253">
            <v>63254.201000000001</v>
          </cell>
        </row>
        <row r="254">
          <cell r="A254" t="str">
            <v>13.9</v>
          </cell>
          <cell r="B254" t="str">
            <v>BOLSACRETO</v>
          </cell>
          <cell r="C254" t="str">
            <v>M3</v>
          </cell>
          <cell r="D254" t="str">
            <v>13.9</v>
          </cell>
          <cell r="E254">
            <v>488505.43116627447</v>
          </cell>
        </row>
        <row r="255">
          <cell r="A255" t="str">
            <v>13.10</v>
          </cell>
          <cell r="B255" t="str">
            <v>ANCLAJE EN ROCA DE D=4`` CON 3 TORONES DE 1/2``  POSTENSADOS</v>
          </cell>
          <cell r="C255" t="str">
            <v>TON-M</v>
          </cell>
          <cell r="D255" t="str">
            <v>13.10</v>
          </cell>
          <cell r="E255">
            <v>325008.00087833329</v>
          </cell>
        </row>
        <row r="256">
          <cell r="A256" t="str">
            <v>13.11</v>
          </cell>
          <cell r="B256" t="str">
            <v>DISEÑO Y FABRICACION DE ESTRUCTURA METALICA</v>
          </cell>
          <cell r="C256" t="str">
            <v>KG</v>
          </cell>
          <cell r="D256" t="str">
            <v>13.11</v>
          </cell>
          <cell r="E256">
            <v>8797.2657799999997</v>
          </cell>
        </row>
        <row r="257">
          <cell r="A257" t="str">
            <v>13.12</v>
          </cell>
          <cell r="B257" t="str">
            <v>TRANSPORTE ESTRUCTURA METALICA</v>
          </cell>
          <cell r="C257" t="str">
            <v>KG - KM</v>
          </cell>
          <cell r="D257" t="str">
            <v>13.12</v>
          </cell>
          <cell r="E257">
            <v>1045.6199999999999</v>
          </cell>
        </row>
        <row r="258">
          <cell r="A258" t="str">
            <v>13.13</v>
          </cell>
          <cell r="B258" t="str">
            <v>MONTAJE Y PINTURA DE LA ESTRUCTURA METALICA</v>
          </cell>
          <cell r="C258" t="str">
            <v>KG</v>
          </cell>
          <cell r="D258" t="str">
            <v>13.13</v>
          </cell>
          <cell r="E258">
            <v>1149.702526984127</v>
          </cell>
        </row>
        <row r="259">
          <cell r="A259" t="str">
            <v>13.14</v>
          </cell>
          <cell r="B259" t="str">
            <v>TUBERIA CORRUGADA DE ACERO GALVANIZADO LAMINA MP68</v>
          </cell>
          <cell r="C259" t="str">
            <v>ML</v>
          </cell>
          <cell r="D259" t="str">
            <v>13.14</v>
          </cell>
          <cell r="E259">
            <v>517974.00749999995</v>
          </cell>
        </row>
        <row r="260">
          <cell r="A260" t="str">
            <v>13.15</v>
          </cell>
          <cell r="B260" t="str">
            <v>DISIPADOR DE ENERGIA Y SEDIMENTADOR EN GAVIONES, CON RECUBRIMIENTO</v>
          </cell>
          <cell r="C260" t="str">
            <v>M3</v>
          </cell>
          <cell r="D260" t="str">
            <v>13.15</v>
          </cell>
          <cell r="E260">
            <v>185898.45620000002</v>
          </cell>
        </row>
        <row r="261">
          <cell r="A261" t="str">
            <v>13.16</v>
          </cell>
          <cell r="B261" t="str">
            <v>DISIPADOR DE ENERGIA Y SEDIMENTADOR EN CONCRETO CICLOPEO DE 2000 PSI</v>
          </cell>
          <cell r="C261" t="str">
            <v>M3</v>
          </cell>
          <cell r="D261" t="str">
            <v>13.16</v>
          </cell>
          <cell r="E261">
            <v>305990.81770000001</v>
          </cell>
        </row>
        <row r="262">
          <cell r="A262" t="str">
            <v>13.17</v>
          </cell>
          <cell r="B262" t="str">
            <v>CEMENTO ASFALTICO DE PENETRACION 60 -70</v>
          </cell>
          <cell r="C262" t="str">
            <v>KG</v>
          </cell>
          <cell r="D262" t="str">
            <v>13.17</v>
          </cell>
          <cell r="E262">
            <v>2091.2399999999998</v>
          </cell>
        </row>
        <row r="263">
          <cell r="A263" t="str">
            <v>13.18</v>
          </cell>
          <cell r="B263" t="str">
            <v>CEMENTO ASFALTICO DE PENETRACION 80-100</v>
          </cell>
          <cell r="C263" t="str">
            <v>KG</v>
          </cell>
          <cell r="D263" t="str">
            <v>13.18</v>
          </cell>
          <cell r="E263">
            <v>2091.2399999999998</v>
          </cell>
        </row>
        <row r="264">
          <cell r="A264" t="str">
            <v>13.19</v>
          </cell>
          <cell r="B264" t="str">
            <v>COLCHOGAVIONES</v>
          </cell>
          <cell r="C264" t="str">
            <v>M3</v>
          </cell>
          <cell r="D264" t="str">
            <v>13.19</v>
          </cell>
          <cell r="E264">
            <v>155474.98050000003</v>
          </cell>
        </row>
        <row r="265">
          <cell r="A265" t="str">
            <v>13.20</v>
          </cell>
          <cell r="B265" t="str">
            <v>BASE GRANULAR PARA TIERRA ARMADA</v>
          </cell>
          <cell r="C265" t="str">
            <v>M3</v>
          </cell>
          <cell r="D265" t="str">
            <v>13.20</v>
          </cell>
          <cell r="E265">
            <v>109929.61973214286</v>
          </cell>
        </row>
        <row r="266">
          <cell r="A266" t="str">
            <v>13.21</v>
          </cell>
          <cell r="B266" t="str">
            <v>MURO DE CONTENCION DE SUELO REFORZADO</v>
          </cell>
          <cell r="C266" t="str">
            <v>M3</v>
          </cell>
          <cell r="D266" t="str">
            <v>13.21</v>
          </cell>
          <cell r="E266">
            <v>132526.42918333333</v>
          </cell>
        </row>
        <row r="267">
          <cell r="A267" t="str">
            <v>13.22</v>
          </cell>
          <cell r="B267" t="str">
            <v>DRENES HORIZONTALES TUBERIA PERFORADA CON FILTRO  2-1/2``</v>
          </cell>
          <cell r="C267" t="str">
            <v>ML</v>
          </cell>
          <cell r="D267" t="str">
            <v>13.22</v>
          </cell>
          <cell r="E267">
            <v>146186.59281499998</v>
          </cell>
        </row>
        <row r="268">
          <cell r="A268" t="str">
            <v>13.23</v>
          </cell>
          <cell r="B268" t="str">
            <v>CERCA DE ALAMBRE DE PUAS CON POSTES DE MADERA INMUNIZADA, 4 HILOS</v>
          </cell>
          <cell r="C268" t="str">
            <v>ML</v>
          </cell>
          <cell r="D268" t="str">
            <v>13.23</v>
          </cell>
          <cell r="E268">
            <v>22739.3305</v>
          </cell>
        </row>
        <row r="269">
          <cell r="A269" t="str">
            <v>13.24</v>
          </cell>
          <cell r="B269" t="str">
            <v>CERCA DE ALAMBRE DE PUAS CON POSTES DE CONCRETO, 4 HILOS</v>
          </cell>
          <cell r="C269" t="str">
            <v>ML</v>
          </cell>
          <cell r="D269" t="str">
            <v>13.24</v>
          </cell>
          <cell r="E269">
            <v>35243.929124999995</v>
          </cell>
        </row>
        <row r="270">
          <cell r="A270" t="str">
            <v>13.25</v>
          </cell>
          <cell r="B270" t="str">
            <v>CERCA DE MALLA CON POSTES DE MADERA INMUNIZADA</v>
          </cell>
          <cell r="C270" t="str">
            <v>ML</v>
          </cell>
          <cell r="D270" t="str">
            <v>13.25</v>
          </cell>
          <cell r="E270">
            <v>25888.292583333328</v>
          </cell>
        </row>
        <row r="271">
          <cell r="A271" t="str">
            <v>13.26</v>
          </cell>
          <cell r="B271" t="str">
            <v>CERCA DE MALLA CON POSTES DE CONCRETO</v>
          </cell>
          <cell r="C271" t="str">
            <v>ML</v>
          </cell>
          <cell r="D271" t="str">
            <v>13.26</v>
          </cell>
          <cell r="E271">
            <v>31596.748474999997</v>
          </cell>
        </row>
        <row r="272">
          <cell r="A272" t="str">
            <v>13.27</v>
          </cell>
          <cell r="B272" t="str">
            <v>CERRAMIENTO EN VARA ROLLIZA Y LONA</v>
          </cell>
          <cell r="C272" t="str">
            <v>ML</v>
          </cell>
          <cell r="D272" t="str">
            <v>13.27</v>
          </cell>
          <cell r="E272">
            <v>14979.958749999998</v>
          </cell>
        </row>
        <row r="273">
          <cell r="A273" t="str">
            <v>13.28</v>
          </cell>
          <cell r="B273" t="str">
            <v>SANDBLASTING Y PINTURA DE ESTRUCTURA METALICA</v>
          </cell>
          <cell r="C273" t="str">
            <v>KG</v>
          </cell>
          <cell r="D273" t="str">
            <v>13.28</v>
          </cell>
          <cell r="E273">
            <v>1148.5119124999999</v>
          </cell>
        </row>
        <row r="274">
          <cell r="A274" t="str">
            <v>13.29</v>
          </cell>
          <cell r="B274" t="str">
            <v>IMPRIMACION CON SIKADUR 32</v>
          </cell>
          <cell r="C274" t="str">
            <v>M2</v>
          </cell>
          <cell r="D274" t="str">
            <v>13.29</v>
          </cell>
          <cell r="E274">
            <v>39102.249497999997</v>
          </cell>
        </row>
        <row r="275">
          <cell r="A275" t="str">
            <v>13.30</v>
          </cell>
          <cell r="B275" t="str">
            <v>DRENAJES EN TUBERIA DE PVC 4``</v>
          </cell>
          <cell r="C275" t="str">
            <v>ML</v>
          </cell>
          <cell r="D275" t="str">
            <v>13.30</v>
          </cell>
          <cell r="E275">
            <v>72595.589355555552</v>
          </cell>
        </row>
        <row r="276">
          <cell r="A276" t="str">
            <v>13.31</v>
          </cell>
          <cell r="B276" t="str">
            <v>SUELO CEMENTO RELACION 1:8</v>
          </cell>
          <cell r="C276" t="str">
            <v>M3</v>
          </cell>
          <cell r="D276" t="str">
            <v>13.31</v>
          </cell>
          <cell r="E276">
            <v>59294.602499999994</v>
          </cell>
        </row>
        <row r="277">
          <cell r="A277" t="str">
            <v>13.32</v>
          </cell>
          <cell r="B277" t="str">
            <v>RELLENO PARA REDES EN ARENA DE PEÑA (SUMINISTRO, EXTENDIDO, HUMEDECIMIENTO Y COMPACTACION)</v>
          </cell>
          <cell r="C277" t="str">
            <v>M3</v>
          </cell>
          <cell r="D277" t="str">
            <v>13.32</v>
          </cell>
          <cell r="E277">
            <v>71794.39916666667</v>
          </cell>
        </row>
        <row r="278">
          <cell r="A278" t="str">
            <v>13.33</v>
          </cell>
          <cell r="B278" t="str">
            <v>RELLENO PARA REDES EN GRAVILLA 1/2`` (SUMINISTRO, EXTENDIDO Y COMPACTACION)</v>
          </cell>
          <cell r="C278" t="str">
            <v>M3</v>
          </cell>
          <cell r="D278" t="str">
            <v>13.33</v>
          </cell>
          <cell r="E278">
            <v>96202.848999999987</v>
          </cell>
        </row>
        <row r="279">
          <cell r="A279" t="str">
            <v>13.34</v>
          </cell>
          <cell r="B279" t="str">
            <v>CURADO DE LOSAS DE CONCRETO (SUMINISTRO Y APLICACIÓN)</v>
          </cell>
          <cell r="C279" t="str">
            <v>M2</v>
          </cell>
          <cell r="D279" t="str">
            <v>13.34</v>
          </cell>
          <cell r="E279">
            <v>1848.71425</v>
          </cell>
        </row>
        <row r="280">
          <cell r="A280" t="str">
            <v>13.35</v>
          </cell>
          <cell r="B280" t="str">
            <v>MALLA ELECTROSOLDADA 0.15 X 0.15 M D= 4MM (INCLUYE SUMINISTRO FIJACION E INSTALACION)</v>
          </cell>
          <cell r="C280" t="str">
            <v>KG</v>
          </cell>
          <cell r="D280" t="str">
            <v>13.35</v>
          </cell>
          <cell r="E280">
            <v>3802.2567458333333</v>
          </cell>
        </row>
        <row r="281">
          <cell r="A281" t="str">
            <v>13.36</v>
          </cell>
          <cell r="B281" t="str">
            <v>SEPARADOR ``NEW JERSEY`` BIDIRECCIONAL 1.5 X 0.6 M X 1.1 M (PREFABRICADO, INCLUYE SUMINISTRO E INSTALACION, NO INCLUYE MATERIAL DE BASE</v>
          </cell>
          <cell r="C281" t="str">
            <v>ML</v>
          </cell>
          <cell r="D281" t="str">
            <v>13.36</v>
          </cell>
          <cell r="E281">
            <v>263919.20781250007</v>
          </cell>
        </row>
        <row r="282">
          <cell r="A282" t="str">
            <v>13.37</v>
          </cell>
          <cell r="B282" t="str">
            <v>SEPARADOR ``NEW JERSEY`` MONODIRECCIONAL 1.5 X 0.6 M X 1.1 M (PREFABRICADO, INCLUYE SUMINISTRO E INSTALACION, NO INCLUYE MATERIAL DE BASE</v>
          </cell>
          <cell r="C282" t="str">
            <v>ML</v>
          </cell>
          <cell r="D282" t="str">
            <v>13.37</v>
          </cell>
          <cell r="E282">
            <v>209564.03174999999</v>
          </cell>
        </row>
        <row r="283">
          <cell r="A283" t="str">
            <v>13.38</v>
          </cell>
          <cell r="B283" t="str">
            <v>GEOTEXTIL NT 1600 PARA SEPARACION SUBRASANTE/CAPAS GRANULARES (INCLUYE SUMINISTRO E INSTALACION)</v>
          </cell>
          <cell r="C283" t="str">
            <v>M2</v>
          </cell>
          <cell r="D283" t="str">
            <v>13.38</v>
          </cell>
          <cell r="E283">
            <v>4951.9401399999997</v>
          </cell>
        </row>
        <row r="284">
          <cell r="A284" t="str">
            <v>13.39</v>
          </cell>
          <cell r="B284" t="str">
            <v>GEOTEXTIL NT 1600 PARA SUBDRENES/FILTROS (INCLUYE SUMINISTRO E INSTALACION)</v>
          </cell>
          <cell r="C284" t="str">
            <v>M2</v>
          </cell>
          <cell r="D284" t="str">
            <v>13.39</v>
          </cell>
          <cell r="E284">
            <v>4951.9401399999997</v>
          </cell>
        </row>
        <row r="285">
          <cell r="A285" t="str">
            <v>13.40</v>
          </cell>
          <cell r="B285" t="str">
            <v>GEOTEXTIL NT 1800 PARA SEPARACION SUBRASANTE/CAPAS GRANULARES (INCLUYE SUMINISTRO E INSTALACION)</v>
          </cell>
          <cell r="C285" t="str">
            <v>M2</v>
          </cell>
          <cell r="D285" t="str">
            <v>13.40</v>
          </cell>
          <cell r="E285">
            <v>5909.2633399999995</v>
          </cell>
        </row>
        <row r="286">
          <cell r="A286" t="str">
            <v>13.41</v>
          </cell>
          <cell r="B286" t="str">
            <v>GEOTEXTIL NT 1800 PARA SUBDRENES/FILTROS (INCLUYE SUMINISTRO E INSTALACION)</v>
          </cell>
          <cell r="C286" t="str">
            <v>M2</v>
          </cell>
          <cell r="D286" t="str">
            <v>13.41</v>
          </cell>
          <cell r="E286">
            <v>5909.2633399999995</v>
          </cell>
        </row>
        <row r="287">
          <cell r="A287" t="str">
            <v>13.42</v>
          </cell>
          <cell r="B287" t="str">
            <v>GEOTEXTIL NT 2000 PARA SEPARACION SUBRASANTE/CAPAS GRANULARES (INCLUYE SUMINISTRO E INSTALACION)</v>
          </cell>
          <cell r="C287" t="str">
            <v>M2</v>
          </cell>
          <cell r="D287" t="str">
            <v>13.42</v>
          </cell>
          <cell r="E287">
            <v>6768.9953399999995</v>
          </cell>
        </row>
        <row r="288">
          <cell r="A288" t="str">
            <v>13.43</v>
          </cell>
          <cell r="B288" t="str">
            <v>GEOTEXTIL NT 2000 PARA SUBDRENES/FILTROS (INCLUYE SUMINISTRO E INSTALACION)</v>
          </cell>
          <cell r="C288" t="str">
            <v>M2</v>
          </cell>
          <cell r="D288" t="str">
            <v>13.43</v>
          </cell>
          <cell r="E288">
            <v>6768.9953399999995</v>
          </cell>
        </row>
        <row r="289">
          <cell r="A289" t="str">
            <v>13.44</v>
          </cell>
          <cell r="B289" t="str">
            <v>GEOTEXTIL NT 2500 PARA SEPARACION SUBRASANTE/CAPAS GRANULARES (INCLUYE SUMINISTRO E INSTALACION)</v>
          </cell>
          <cell r="C289" t="str">
            <v>M2</v>
          </cell>
          <cell r="D289" t="str">
            <v>13.44</v>
          </cell>
          <cell r="E289">
            <v>7038.5329399999991</v>
          </cell>
        </row>
        <row r="290">
          <cell r="A290" t="str">
            <v>13.45</v>
          </cell>
          <cell r="B290" t="str">
            <v>GEOTEXTIL NT 2500 PARA SUBDRENES/FILTROS (INCLUYE SUMINISTRO E INSTALACION)</v>
          </cell>
          <cell r="C290" t="str">
            <v>M2</v>
          </cell>
          <cell r="D290" t="str">
            <v>13.45</v>
          </cell>
          <cell r="E290">
            <v>7038.5329399999991</v>
          </cell>
        </row>
        <row r="291">
          <cell r="A291" t="str">
            <v>13.46</v>
          </cell>
          <cell r="B291" t="str">
            <v>GEOTEXTIL NT 3000 PARA SEPARACION SUBRASANTE/CAPAS GRANULARES (INCLUYE SUMINISTRO E INSTALACION)</v>
          </cell>
          <cell r="C291" t="str">
            <v>M2</v>
          </cell>
          <cell r="D291" t="str">
            <v>13.46</v>
          </cell>
          <cell r="E291">
            <v>8525.6369400000003</v>
          </cell>
        </row>
        <row r="292">
          <cell r="A292" t="str">
            <v>13.47</v>
          </cell>
          <cell r="B292" t="str">
            <v>GEOTEXTIL NT 3000 PARA SUBDRENES/FILTROS (INCLUYE SUMINISTRO E INSTALACION)</v>
          </cell>
          <cell r="C292" t="str">
            <v>M2</v>
          </cell>
          <cell r="D292" t="str">
            <v>13.47</v>
          </cell>
          <cell r="E292">
            <v>8525.6369400000003</v>
          </cell>
        </row>
        <row r="293">
          <cell r="A293" t="str">
            <v>13.48</v>
          </cell>
          <cell r="B293" t="str">
            <v>GEOTEXTIL NT 4000 PARA ESTABILIZACIONSUBRASANTES/CAPAS GRANULARES (INCLUYE SUMINISTRO E INSTALACION)</v>
          </cell>
          <cell r="C293" t="str">
            <v>M2</v>
          </cell>
          <cell r="D293" t="str">
            <v>13.48</v>
          </cell>
          <cell r="E293">
            <v>10662.187139999998</v>
          </cell>
        </row>
        <row r="294">
          <cell r="A294" t="str">
            <v>13.49</v>
          </cell>
          <cell r="B294" t="str">
            <v>GEOTEXTIL NT 4000 PARA SEPARACION SUBRASANTE/CAPAS GRANULARES (INCLUYE SUMINISTRO E INSTALACION)</v>
          </cell>
          <cell r="C294" t="str">
            <v>M2</v>
          </cell>
          <cell r="D294" t="str">
            <v>13.49</v>
          </cell>
          <cell r="E294">
            <v>10662.187139999998</v>
          </cell>
        </row>
        <row r="295">
          <cell r="A295" t="str">
            <v>13.50</v>
          </cell>
          <cell r="B295" t="str">
            <v>GEOTEXTIL NT 4000 PARA SUBDRENES/FILTROS (INCLUYE SUMINISTRO E INSTALACION)</v>
          </cell>
          <cell r="C295" t="str">
            <v>M2</v>
          </cell>
          <cell r="D295" t="str">
            <v>13.50</v>
          </cell>
          <cell r="E295">
            <v>10662.187139999998</v>
          </cell>
        </row>
        <row r="296">
          <cell r="A296" t="str">
            <v>13.51</v>
          </cell>
          <cell r="B296" t="str">
            <v>GEOTEXTIL NT 5000 PARA ESTABILIZACIONSUBRASANTES/CAPAS GRANULARES (INCLUYE SUMINISTRO E INSTALACION)</v>
          </cell>
          <cell r="C296" t="str">
            <v>M2</v>
          </cell>
          <cell r="D296" t="str">
            <v>13.51</v>
          </cell>
          <cell r="E296">
            <v>12934.667939999999</v>
          </cell>
        </row>
        <row r="297">
          <cell r="A297" t="str">
            <v>13.52</v>
          </cell>
          <cell r="B297" t="str">
            <v>GEOTEXTIL NT 5000 PARA SEPARACION SUBRASANTE/CAPAS GRANULARES (INCLUYE SUMINISTRO E INSTALACION)</v>
          </cell>
          <cell r="C297" t="str">
            <v>M2</v>
          </cell>
          <cell r="D297" t="str">
            <v>13.52</v>
          </cell>
          <cell r="E297">
            <v>12934.667939999999</v>
          </cell>
        </row>
        <row r="298">
          <cell r="A298" t="str">
            <v>13.53</v>
          </cell>
          <cell r="B298" t="str">
            <v>GEOTEXTIL NT 5000 PARA SUBDRENES/FILTROS (INCLUYE SUMINISTRO E INSTALACION)</v>
          </cell>
          <cell r="C298" t="str">
            <v>M2</v>
          </cell>
          <cell r="D298" t="str">
            <v>13.53</v>
          </cell>
          <cell r="E298">
            <v>12934.667939999999</v>
          </cell>
        </row>
        <row r="299">
          <cell r="A299" t="str">
            <v>13.54</v>
          </cell>
          <cell r="B299" t="str">
            <v>GEOTEXTIL NT 6000 PARA ESTABILIZACIONSUBRASANTES/CAPAS GRANULARES (INCLUYE SUMINISTRO E INSTALACION)</v>
          </cell>
          <cell r="C299" t="str">
            <v>M2</v>
          </cell>
          <cell r="D299" t="str">
            <v>13.54</v>
          </cell>
          <cell r="E299">
            <v>14613.468939999999</v>
          </cell>
        </row>
        <row r="300">
          <cell r="A300" t="str">
            <v>13.55</v>
          </cell>
          <cell r="B300" t="str">
            <v>GEOTEXTIL NT 6000 PARA SEPARACION SUBRASANTE/CAPAS GRANULARES (INCLUYE SUMINISTRO E INSTALACION)</v>
          </cell>
          <cell r="C300" t="str">
            <v>M2</v>
          </cell>
          <cell r="D300" t="str">
            <v>13.55</v>
          </cell>
          <cell r="E300">
            <v>14613.468939999999</v>
          </cell>
        </row>
        <row r="301">
          <cell r="A301" t="str">
            <v>13.56</v>
          </cell>
          <cell r="B301" t="str">
            <v>GEOTEXTIL NT 6000 PARA SUBDRENES/FILTROS (INCLUYE SUMINISTRO E INSTALACION)</v>
          </cell>
          <cell r="C301" t="str">
            <v>M2</v>
          </cell>
          <cell r="D301" t="str">
            <v>13.56</v>
          </cell>
          <cell r="E301">
            <v>14613.468939999999</v>
          </cell>
        </row>
        <row r="302">
          <cell r="A302" t="str">
            <v>13.57</v>
          </cell>
          <cell r="B302" t="str">
            <v>GEOTEXTIL NT 7000 PARA ESTABILIZACIONSUBRASANTES/CAPAS GRANULARES (INCLUYE SUMINISTRO E INSTALACION)</v>
          </cell>
          <cell r="C302" t="str">
            <v>M2</v>
          </cell>
          <cell r="D302" t="str">
            <v>13.57</v>
          </cell>
          <cell r="E302">
            <v>17940.864140000001</v>
          </cell>
        </row>
        <row r="303">
          <cell r="A303" t="str">
            <v>13.58</v>
          </cell>
          <cell r="B303" t="str">
            <v>GEOTEXTIL NT 7000 PARA SEPARACION SUBRASANTE/CAPAS GRANULARES (INCLUYE SUMINISTRO E INSTALACION)</v>
          </cell>
          <cell r="C303" t="str">
            <v>M2</v>
          </cell>
          <cell r="D303" t="str">
            <v>13.58</v>
          </cell>
          <cell r="E303">
            <v>17940.864140000001</v>
          </cell>
        </row>
        <row r="304">
          <cell r="A304" t="str">
            <v>13.59</v>
          </cell>
          <cell r="B304" t="str">
            <v>GEOTEXTIL NT 7000 PARA SUBDRENES/FILTROS (INCLUYE SUMINISTRO E INSTALACION)</v>
          </cell>
          <cell r="C304" t="str">
            <v>M2</v>
          </cell>
          <cell r="D304" t="str">
            <v>13.59</v>
          </cell>
          <cell r="E304">
            <v>17940.864140000001</v>
          </cell>
        </row>
        <row r="305">
          <cell r="A305" t="str">
            <v>13.60</v>
          </cell>
          <cell r="B305" t="str">
            <v>GEOTEXTIL REPAV 400 PARA PAVIMENTACION Y REPAVIMENTACION (INCLUYE SUMINISTRO E INSTALACION)</v>
          </cell>
          <cell r="C305" t="str">
            <v>M2</v>
          </cell>
          <cell r="D305" t="str">
            <v>13.60</v>
          </cell>
          <cell r="E305">
            <v>6194.7175999999999</v>
          </cell>
        </row>
        <row r="306">
          <cell r="A306" t="str">
            <v>13.61</v>
          </cell>
          <cell r="B306" t="str">
            <v>GEOTEXTIL REPAV 450 PARA PAVIMENTACION Y REPAVIMENTACION (INCLUYE SUMINISTRO E INSTALACION)</v>
          </cell>
          <cell r="C306" t="str">
            <v>M2</v>
          </cell>
          <cell r="D306" t="str">
            <v>13.61</v>
          </cell>
          <cell r="E306">
            <v>6945.2403999999997</v>
          </cell>
        </row>
        <row r="307">
          <cell r="A307" t="str">
            <v>13.62</v>
          </cell>
          <cell r="B307" t="str">
            <v>GEOTEXTIL T, RESIST ULTIMA (TIRA ANCHA)=30 KN/M PARA SEPARACION SUBRASANTE/CAPAS GRANULARES (INC. SUJMINISTRO E INSTALACION)</v>
          </cell>
          <cell r="C307" t="str">
            <v>M2</v>
          </cell>
          <cell r="D307" t="str">
            <v>13.62</v>
          </cell>
          <cell r="E307">
            <v>6569.1657400000004</v>
          </cell>
        </row>
        <row r="308">
          <cell r="A308" t="str">
            <v>13.63</v>
          </cell>
          <cell r="B308" t="str">
            <v>GEOTEXTIL T, RESIST ULTIMA (TIRA ANCHA)=30 KN/M PARA SUBDRENES/FILTROS (INC. SUMINISTRO E INSTALACION)</v>
          </cell>
          <cell r="C308" t="str">
            <v>M2</v>
          </cell>
          <cell r="D308" t="str">
            <v>13.63</v>
          </cell>
          <cell r="E308">
            <v>6569.1657400000004</v>
          </cell>
        </row>
        <row r="309">
          <cell r="A309" t="str">
            <v>13.64</v>
          </cell>
          <cell r="B309" t="str">
            <v>GEOTEXTIL T, RESIST ULTIMA (TIRA ANCHA)=40 KN/M PARA ESTABILIZACION SUBRASANTE/CAPAS GRANULARES (INC. SUJMINISTRO E INSTALACION)</v>
          </cell>
          <cell r="C309" t="str">
            <v>M2</v>
          </cell>
          <cell r="D309" t="str">
            <v>13.64</v>
          </cell>
          <cell r="E309">
            <v>6937.4563399999988</v>
          </cell>
        </row>
        <row r="310">
          <cell r="A310" t="str">
            <v>13.65</v>
          </cell>
          <cell r="B310" t="str">
            <v>GEOTEXTIL T, RESIST ULTIMA (TIRA ANCHA)=40 KN/M PARA SEPARACION SUBRASANTE/CAPAS GRANULARES (INC. SUJMINISTRO E INSTALACION)</v>
          </cell>
          <cell r="C310" t="str">
            <v>M2</v>
          </cell>
          <cell r="D310" t="str">
            <v>13.65</v>
          </cell>
          <cell r="E310">
            <v>6937.4563399999988</v>
          </cell>
        </row>
        <row r="311">
          <cell r="A311" t="str">
            <v>13.66</v>
          </cell>
          <cell r="B311" t="str">
            <v>GEOTEXTIL T, RESIST ULTIMA (TIRA ANCHA)=40 KN/M PARA SUBDRENES/FILTROS (INC. SUMINISTRO E INSTALACION)</v>
          </cell>
          <cell r="C311" t="str">
            <v>M2</v>
          </cell>
          <cell r="D311" t="str">
            <v>13.66</v>
          </cell>
          <cell r="E311">
            <v>6937.4563399999988</v>
          </cell>
        </row>
        <row r="312">
          <cell r="A312" t="str">
            <v>13.67</v>
          </cell>
          <cell r="B312" t="str">
            <v>GEOTEXTIL T, RESIST ULTIMA (TIRA ANCHA)=60 KN/M PARA ESTABILIZACION SUBRASANTE/CAPAS GRANULARES (INC. SUJMINISTRO E INSTALACION)</v>
          </cell>
          <cell r="C312" t="str">
            <v>M2</v>
          </cell>
          <cell r="D312" t="str">
            <v>13.67</v>
          </cell>
          <cell r="E312">
            <v>10525.094739999999</v>
          </cell>
        </row>
        <row r="313">
          <cell r="A313" t="str">
            <v>13.68</v>
          </cell>
          <cell r="B313" t="str">
            <v>GEOTEXTIL T, RESIST ULTIMA (TIRA ANCHA)=60 KN/M PARA SEPARACION SUBRASANTE/CAPAS GRANULARES (INC. SUJMINISTRO E INSTALACION)</v>
          </cell>
          <cell r="C313" t="str">
            <v>M2</v>
          </cell>
          <cell r="D313" t="str">
            <v>13.68</v>
          </cell>
          <cell r="E313">
            <v>10525.094739999999</v>
          </cell>
        </row>
        <row r="314">
          <cell r="A314" t="str">
            <v>13.69</v>
          </cell>
          <cell r="B314" t="str">
            <v>GEOTEXTIL T, RESIST ULTIMA (TIRA ANCHA)=60 KN/M PARA SUBDRENES/FILTROS (INC. SUMINISTRO E INSTALACION)</v>
          </cell>
          <cell r="C314" t="str">
            <v>M2</v>
          </cell>
          <cell r="D314" t="str">
            <v>13.69</v>
          </cell>
          <cell r="E314">
            <v>10525.094739999999</v>
          </cell>
        </row>
        <row r="315">
          <cell r="A315" t="str">
            <v>13.70</v>
          </cell>
          <cell r="B315" t="str">
            <v>GEOTEXTIL T, RESIST ULTIMA (TIRA ANCHA)=90 KN/M PARA ESTABILIZACION SUBRASANTE/CAPAS GRANULARES (INC. SUJMINISTRO E INSTALACION)</v>
          </cell>
          <cell r="C315" t="str">
            <v>M2</v>
          </cell>
          <cell r="D315" t="str">
            <v>13.70</v>
          </cell>
          <cell r="E315">
            <v>15123.499139999998</v>
          </cell>
        </row>
        <row r="316">
          <cell r="A316" t="str">
            <v>13.71</v>
          </cell>
          <cell r="B316" t="str">
            <v>GEOTEXTIL T, RESIST ULTIMA (TIRA ANCHA)=90 KN/M PARA SEPARACION SUBRASANTE/CAPAS GRANULARES (INC. SUJMINISTRO E INSTALACION)</v>
          </cell>
          <cell r="C316" t="str">
            <v>M2</v>
          </cell>
          <cell r="D316" t="str">
            <v>13.71</v>
          </cell>
          <cell r="E316">
            <v>15123.499139999998</v>
          </cell>
        </row>
        <row r="317">
          <cell r="A317" t="str">
            <v>13.72</v>
          </cell>
          <cell r="B317" t="str">
            <v>GEOTEXTIL T, RESIST ULTIMA (TIRA ANCHA)=90 KN/M PARA SUBDRENES/FILTROS (INC. SUMINISTRO E INSTALACION)</v>
          </cell>
          <cell r="C317" t="str">
            <v>M2</v>
          </cell>
          <cell r="D317" t="str">
            <v>13.72</v>
          </cell>
          <cell r="E317">
            <v>15123.499139999998</v>
          </cell>
        </row>
        <row r="318">
          <cell r="A318" t="str">
            <v>13.73</v>
          </cell>
          <cell r="B318" t="str">
            <v>GEOMALLA FORGRID BX-25</v>
          </cell>
          <cell r="C318" t="str">
            <v>M2</v>
          </cell>
          <cell r="D318" t="str">
            <v>13.73</v>
          </cell>
          <cell r="E318">
            <v>4717.2333040000003</v>
          </cell>
        </row>
        <row r="319">
          <cell r="A319" t="str">
            <v>13.74</v>
          </cell>
          <cell r="B319" t="str">
            <v>GEOMALLA FORGRID UX - 100</v>
          </cell>
          <cell r="C319" t="str">
            <v>M2</v>
          </cell>
          <cell r="D319" t="str">
            <v>13.74</v>
          </cell>
          <cell r="E319">
            <v>10228.77765</v>
          </cell>
        </row>
        <row r="320">
          <cell r="A320" t="str">
            <v>13.75</v>
          </cell>
          <cell r="B320" t="str">
            <v>GEOMALLA FORGRID UX - 165</v>
          </cell>
          <cell r="C320" t="str">
            <v>M2</v>
          </cell>
          <cell r="D320" t="str">
            <v>13.75</v>
          </cell>
          <cell r="E320">
            <v>16166.272730000001</v>
          </cell>
        </row>
        <row r="321">
          <cell r="A321" t="str">
            <v>13.76</v>
          </cell>
          <cell r="B321" t="str">
            <v>ARMADURA GALVANIZADA</v>
          </cell>
          <cell r="C321" t="str">
            <v>ML</v>
          </cell>
          <cell r="D321" t="str">
            <v>13.76</v>
          </cell>
          <cell r="E321">
            <v>132093.7555</v>
          </cell>
        </row>
        <row r="322">
          <cell r="A322" t="str">
            <v>13.77</v>
          </cell>
          <cell r="B322" t="str">
            <v>CORTE PAVIMENTO ARTICULADO</v>
          </cell>
          <cell r="C322" t="str">
            <v>ML</v>
          </cell>
          <cell r="D322" t="str">
            <v>13.77</v>
          </cell>
          <cell r="E322">
            <v>3902.1957499999999</v>
          </cell>
        </row>
        <row r="323">
          <cell r="A323" t="str">
            <v>13.78</v>
          </cell>
          <cell r="B323" t="str">
            <v>DEMOLICION OBRAS EN CONCRETO CICLOPEO Y SIMPLE, INCLUYE RETIRO DE SOBRANTES  10 KM</v>
          </cell>
          <cell r="C323" t="str">
            <v>M3</v>
          </cell>
          <cell r="D323" t="str">
            <v>13.78</v>
          </cell>
          <cell r="E323">
            <v>155514.19125000003</v>
          </cell>
        </row>
        <row r="324">
          <cell r="A324" t="str">
            <v>13.79</v>
          </cell>
          <cell r="B324" t="str">
            <v>DEMOLICION  OBRAS EN CONCRETO REFORZADO, INCLUYE RETIRO DE SOBRANTES 10 KM</v>
          </cell>
          <cell r="C324" t="str">
            <v>M3</v>
          </cell>
          <cell r="D324" t="str">
            <v>13.79</v>
          </cell>
          <cell r="E324">
            <v>189010.33749999999</v>
          </cell>
        </row>
        <row r="325">
          <cell r="A325" t="str">
            <v>13.80</v>
          </cell>
          <cell r="B325" t="str">
            <v>EMPRADIZACIÓN DE TALUDES CON BLOQUES DE CESPED</v>
          </cell>
          <cell r="C325" t="str">
            <v>M2</v>
          </cell>
          <cell r="D325" t="str">
            <v>13.80</v>
          </cell>
          <cell r="E325">
            <v>14547.995055555555</v>
          </cell>
        </row>
        <row r="326">
          <cell r="A326" t="str">
            <v>13.81</v>
          </cell>
          <cell r="B326" t="str">
            <v>EMPRADIZACIÓN DE TALUDES CON BIOMANTO</v>
          </cell>
          <cell r="C326" t="str">
            <v>M2</v>
          </cell>
          <cell r="D326" t="str">
            <v>13.81</v>
          </cell>
          <cell r="E326">
            <v>20060.718910937499</v>
          </cell>
        </row>
        <row r="327">
          <cell r="A327" t="str">
            <v>13.82</v>
          </cell>
          <cell r="B327" t="str">
            <v>EMPRADIZACIÓN DE TALUDES CON TIERRA ORGÁNICA Y SEMILAS</v>
          </cell>
          <cell r="C327" t="str">
            <v>M2</v>
          </cell>
          <cell r="D327" t="str">
            <v>13.82</v>
          </cell>
          <cell r="E327">
            <v>22570.2886</v>
          </cell>
        </row>
        <row r="328">
          <cell r="A328" t="str">
            <v>13.83</v>
          </cell>
          <cell r="B328" t="str">
            <v>PROTECCIÓN DE TALUDES CON PIEDRA PEGADA</v>
          </cell>
          <cell r="C328" t="str">
            <v>M2</v>
          </cell>
          <cell r="D328" t="str">
            <v>13.83</v>
          </cell>
          <cell r="E328">
            <v>56609.411761666663</v>
          </cell>
        </row>
        <row r="329">
          <cell r="A329" t="str">
            <v>13.84</v>
          </cell>
          <cell r="B329" t="str">
            <v>PROTECCIÓN DE TALUDES CON CONCRETO LANZADO</v>
          </cell>
          <cell r="C329" t="str">
            <v>M2</v>
          </cell>
          <cell r="D329" t="str">
            <v>13.84</v>
          </cell>
          <cell r="E329">
            <v>32870.284589999996</v>
          </cell>
        </row>
        <row r="330">
          <cell r="A330" t="str">
            <v>13.85</v>
          </cell>
          <cell r="B330" t="str">
            <v>ARBORIZACIÓN</v>
          </cell>
          <cell r="C330" t="str">
            <v>UN</v>
          </cell>
          <cell r="D330" t="str">
            <v>13.85</v>
          </cell>
          <cell r="E330">
            <v>32362.302062499999</v>
          </cell>
        </row>
        <row r="331">
          <cell r="A331" t="str">
            <v>13.86</v>
          </cell>
          <cell r="B331" t="str">
            <v>PROTECCIÓN DE TALUDES EN EXCAVACIÓN CON TABLESTACADO</v>
          </cell>
          <cell r="C331" t="str">
            <v>M2</v>
          </cell>
          <cell r="D331" t="str">
            <v>13.86</v>
          </cell>
          <cell r="E331">
            <v>72194.252000000008</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cell r="B3" t="str">
            <v>-</v>
          </cell>
          <cell r="C3" t="str">
            <v>-</v>
          </cell>
        </row>
        <row r="4">
          <cell r="A4" t="str">
            <v>ACPM</v>
          </cell>
          <cell r="B4" t="str">
            <v>GLN</v>
          </cell>
          <cell r="C4">
            <v>9515.1419999999998</v>
          </cell>
        </row>
        <row r="5">
          <cell r="A5" t="str">
            <v>ACERO 37000 PSI</v>
          </cell>
          <cell r="B5" t="str">
            <v>KG</v>
          </cell>
          <cell r="C5">
            <v>3253.04</v>
          </cell>
        </row>
        <row r="6">
          <cell r="A6" t="str">
            <v>ACERO 60000 PSI</v>
          </cell>
          <cell r="B6" t="str">
            <v>KG</v>
          </cell>
          <cell r="C6">
            <v>3253.04</v>
          </cell>
        </row>
        <row r="7">
          <cell r="A7" t="str">
            <v>ACERO A-36 PARA ESTRUCTURA METALICA</v>
          </cell>
          <cell r="B7" t="str">
            <v>KG</v>
          </cell>
          <cell r="C7">
            <v>3717.7599999999998</v>
          </cell>
        </row>
        <row r="8">
          <cell r="A8" t="str">
            <v>ADITIVO (RETARDANTE PLASTIFICANTE Y REDUCTOR DE FRAGUADO</v>
          </cell>
          <cell r="B8" t="str">
            <v>KG</v>
          </cell>
          <cell r="C8">
            <v>9759.119999999999</v>
          </cell>
        </row>
        <row r="9">
          <cell r="A9" t="str">
            <v xml:space="preserve">ADOQUIN CONCRETO VEHIC.10X20X8.0 </v>
          </cell>
          <cell r="B9" t="str">
            <v>UN</v>
          </cell>
          <cell r="C9">
            <v>1045.6199999999999</v>
          </cell>
        </row>
        <row r="10">
          <cell r="A10" t="str">
            <v>ADOQUIN CONCRETO VEHIC.10X20X8.0 COLOR</v>
          </cell>
          <cell r="B10" t="str">
            <v>UN</v>
          </cell>
          <cell r="C10">
            <v>1138.5639999999999</v>
          </cell>
        </row>
        <row r="11">
          <cell r="A11" t="str">
            <v>AGREGADO PETREO</v>
          </cell>
          <cell r="B11" t="str">
            <v>M3</v>
          </cell>
          <cell r="C11">
            <v>40663</v>
          </cell>
        </row>
        <row r="12">
          <cell r="A12" t="str">
            <v>AGREGADO PETREO PARA MEZCLA ASFALTICA</v>
          </cell>
          <cell r="B12" t="str">
            <v>M3</v>
          </cell>
          <cell r="C12">
            <v>92944</v>
          </cell>
        </row>
        <row r="13">
          <cell r="A13" t="str">
            <v>AGREGADO PETREO PARA TSD</v>
          </cell>
          <cell r="B13" t="str">
            <v>M3</v>
          </cell>
          <cell r="C13">
            <v>87135</v>
          </cell>
        </row>
        <row r="14">
          <cell r="A14" t="str">
            <v>AGREGADO PETREO PARA TSS</v>
          </cell>
          <cell r="B14" t="str">
            <v>M3</v>
          </cell>
          <cell r="C14">
            <v>87135</v>
          </cell>
        </row>
        <row r="15">
          <cell r="A15" t="str">
            <v>AGREGADO PETREO PARA TST</v>
          </cell>
          <cell r="B15" t="str">
            <v>M3</v>
          </cell>
          <cell r="C15">
            <v>87135</v>
          </cell>
        </row>
        <row r="16">
          <cell r="A16" t="str">
            <v>AGREGADO SELECCIONADO</v>
          </cell>
          <cell r="B16" t="str">
            <v>M3</v>
          </cell>
          <cell r="C16">
            <v>92944</v>
          </cell>
        </row>
        <row r="17">
          <cell r="A17" t="str">
            <v>AGREGADO TIPO LA-1 (LECHADAS)</v>
          </cell>
          <cell r="B17" t="str">
            <v>M3</v>
          </cell>
          <cell r="C17">
            <v>46472</v>
          </cell>
        </row>
        <row r="18">
          <cell r="A18" t="str">
            <v>AGREGADO TIPO LA-2 (LECHADAS)</v>
          </cell>
          <cell r="B18" t="str">
            <v>M3</v>
          </cell>
          <cell r="C18">
            <v>47633.799999999996</v>
          </cell>
        </row>
        <row r="19">
          <cell r="A19" t="str">
            <v>AGREGADO TIPO LA-3 (LECHADAS)</v>
          </cell>
          <cell r="B19" t="str">
            <v>M3</v>
          </cell>
          <cell r="C19">
            <v>49957.399999999994</v>
          </cell>
        </row>
        <row r="20">
          <cell r="A20" t="str">
            <v>AGREGADO TIPO LA-4 (LECHADAS)</v>
          </cell>
          <cell r="B20" t="str">
            <v>M3</v>
          </cell>
          <cell r="C20">
            <v>52281</v>
          </cell>
        </row>
        <row r="21">
          <cell r="A21" t="str">
            <v>AGUA</v>
          </cell>
          <cell r="B21" t="str">
            <v>LT</v>
          </cell>
          <cell r="C21">
            <v>116.17999999999999</v>
          </cell>
        </row>
        <row r="22">
          <cell r="A22" t="str">
            <v>ALAMBRE DE PUAS CALIBRE 12.5</v>
          </cell>
          <cell r="B22" t="str">
            <v>ML</v>
          </cell>
          <cell r="C22">
            <v>441.48399999999998</v>
          </cell>
        </row>
        <row r="23">
          <cell r="A23" t="str">
            <v>ALAMBRE GALVANIZADO # 13</v>
          </cell>
          <cell r="B23" t="str">
            <v>KG</v>
          </cell>
          <cell r="C23">
            <v>3717.7599999999998</v>
          </cell>
        </row>
        <row r="24">
          <cell r="A24" t="str">
            <v>ALAMBRE NEGRO No. 18</v>
          </cell>
          <cell r="B24" t="str">
            <v>KG</v>
          </cell>
          <cell r="C24">
            <v>4182.4799999999996</v>
          </cell>
        </row>
        <row r="25">
          <cell r="A25" t="str">
            <v>ALMOHADILLAS DE NEOPRENO DUREZA 60 (35CM*45CM*5CM CON 2 LAMINAS DE 3MM)</v>
          </cell>
          <cell r="B25" t="str">
            <v>UN</v>
          </cell>
          <cell r="C25">
            <v>441484</v>
          </cell>
        </row>
        <row r="26">
          <cell r="A26" t="str">
            <v>AMORTIGUADOR DEFENSA METALICA</v>
          </cell>
          <cell r="B26" t="str">
            <v>UN</v>
          </cell>
          <cell r="C26">
            <v>36015.799999999996</v>
          </cell>
        </row>
        <row r="27">
          <cell r="A27" t="str">
            <v>ANFO</v>
          </cell>
          <cell r="B27" t="str">
            <v>KG</v>
          </cell>
          <cell r="C27">
            <v>6970.7999999999993</v>
          </cell>
        </row>
        <row r="28">
          <cell r="A28" t="str">
            <v>ANGULO DE  3"X3"X3/8"</v>
          </cell>
          <cell r="B28" t="str">
            <v>ML</v>
          </cell>
          <cell r="C28">
            <v>30206.799999999999</v>
          </cell>
        </row>
        <row r="29">
          <cell r="A29" t="str">
            <v>ANTISOL BLANCO</v>
          </cell>
          <cell r="B29" t="str">
            <v>KG</v>
          </cell>
          <cell r="C29">
            <v>7551.7</v>
          </cell>
        </row>
        <row r="30">
          <cell r="A30" t="str">
            <v xml:space="preserve">ARBOL NATIVO H= 80-100CM </v>
          </cell>
          <cell r="B30" t="str">
            <v>UN</v>
          </cell>
          <cell r="C30">
            <v>13941.599999999999</v>
          </cell>
        </row>
        <row r="31">
          <cell r="A31" t="str">
            <v>ARENA DE PEÑA</v>
          </cell>
          <cell r="B31" t="str">
            <v>M3</v>
          </cell>
          <cell r="C31">
            <v>32530.399999999998</v>
          </cell>
        </row>
        <row r="32">
          <cell r="A32" t="str">
            <v>ARENA DE TRITURACION (SELLOS DE ARENA-AFALTO)</v>
          </cell>
          <cell r="B32" t="str">
            <v>M3</v>
          </cell>
          <cell r="C32">
            <v>81326</v>
          </cell>
        </row>
        <row r="33">
          <cell r="A33" t="str">
            <v>ARENA FINA PARA SELLO</v>
          </cell>
          <cell r="B33" t="str">
            <v>M3</v>
          </cell>
          <cell r="C33">
            <v>52281</v>
          </cell>
        </row>
        <row r="34">
          <cell r="A34" t="str">
            <v>ARENA LAVADA</v>
          </cell>
          <cell r="B34" t="str">
            <v>M3</v>
          </cell>
          <cell r="C34">
            <v>52281</v>
          </cell>
        </row>
        <row r="35">
          <cell r="A35" t="str">
            <v>ARMADURA GALVANIZADA</v>
          </cell>
          <cell r="B35" t="str">
            <v>UN</v>
          </cell>
          <cell r="C35">
            <v>92944</v>
          </cell>
        </row>
        <row r="36">
          <cell r="A36" t="str">
            <v>ASFALTITA</v>
          </cell>
          <cell r="B36" t="str">
            <v>M3</v>
          </cell>
          <cell r="C36">
            <v>174270</v>
          </cell>
        </row>
        <row r="37">
          <cell r="A37" t="str">
            <v>ASFALTO TIPO 90</v>
          </cell>
          <cell r="B37" t="str">
            <v>KG</v>
          </cell>
          <cell r="C37">
            <v>2323.6</v>
          </cell>
        </row>
        <row r="38">
          <cell r="A38" t="str">
            <v>BARRAS DE TRANSFERENCIA DE CARGA</v>
          </cell>
          <cell r="B38" t="str">
            <v>KG</v>
          </cell>
          <cell r="C38">
            <v>3717.7599999999998</v>
          </cell>
        </row>
        <row r="39">
          <cell r="A39" t="str">
            <v>BIOMANTO</v>
          </cell>
          <cell r="B39" t="str">
            <v>M2</v>
          </cell>
          <cell r="C39">
            <v>16265.199999999999</v>
          </cell>
        </row>
        <row r="40">
          <cell r="A40" t="str">
            <v>BOLSACRETO DE 1M3 1401</v>
          </cell>
          <cell r="B40" t="str">
            <v>UN</v>
          </cell>
          <cell r="C40">
            <v>25559.599999999999</v>
          </cell>
        </row>
        <row r="41">
          <cell r="A41" t="str">
            <v>CABLE DE 1/2" (PARA ANCLAJES)</v>
          </cell>
          <cell r="B41" t="str">
            <v>ML</v>
          </cell>
          <cell r="C41">
            <v>9294.4</v>
          </cell>
        </row>
        <row r="42">
          <cell r="A42" t="str">
            <v>CABLE DE ACERO  D=1/2"</v>
          </cell>
          <cell r="B42" t="str">
            <v>ML</v>
          </cell>
          <cell r="C42">
            <v>2765.0839999999998</v>
          </cell>
        </row>
        <row r="43">
          <cell r="A43" t="str">
            <v>CABLE DE ACERO  D=3/8"</v>
          </cell>
          <cell r="B43" t="str">
            <v>ML</v>
          </cell>
          <cell r="C43">
            <v>1560.2973999999999</v>
          </cell>
        </row>
        <row r="44">
          <cell r="A44" t="str">
            <v>CABLE DE ACERO D=1"</v>
          </cell>
          <cell r="B44" t="str">
            <v>ML</v>
          </cell>
          <cell r="C44">
            <v>11118.425999999999</v>
          </cell>
        </row>
        <row r="45">
          <cell r="A45" t="str">
            <v>CABLE DE ACERO D=1-1/2"</v>
          </cell>
          <cell r="B45" t="str">
            <v>ML</v>
          </cell>
          <cell r="C45">
            <v>24985.6708</v>
          </cell>
        </row>
        <row r="46">
          <cell r="A46" t="str">
            <v>CABLE DE ACERO D=1-1/4"</v>
          </cell>
          <cell r="B46" t="str">
            <v>ML</v>
          </cell>
          <cell r="C46">
            <v>16940.2058</v>
          </cell>
        </row>
        <row r="47">
          <cell r="A47" t="str">
            <v>CABLE DE ACERO D=1-1/8"</v>
          </cell>
          <cell r="B47" t="str">
            <v>ML</v>
          </cell>
          <cell r="C47">
            <v>14065.9126</v>
          </cell>
        </row>
        <row r="48">
          <cell r="A48" t="str">
            <v>CABLE DE ACERO D=1-3/4"</v>
          </cell>
          <cell r="B48" t="str">
            <v>ML</v>
          </cell>
          <cell r="C48">
            <v>34087.212</v>
          </cell>
        </row>
        <row r="49">
          <cell r="A49" t="str">
            <v>CABLE DE ACERO D=1-5/8"</v>
          </cell>
          <cell r="B49" t="str">
            <v>ML</v>
          </cell>
          <cell r="C49">
            <v>29336.611799999999</v>
          </cell>
        </row>
        <row r="50">
          <cell r="A50" t="str">
            <v>CABLE DE ACERO D=1-7/8"</v>
          </cell>
          <cell r="B50" t="str">
            <v>ML</v>
          </cell>
          <cell r="C50">
            <v>39084.113799999999</v>
          </cell>
        </row>
        <row r="51">
          <cell r="A51" t="str">
            <v>CABLE DE ACERO D=2"</v>
          </cell>
          <cell r="B51" t="str">
            <v>ML</v>
          </cell>
          <cell r="C51">
            <v>44424.9084</v>
          </cell>
        </row>
        <row r="52">
          <cell r="A52" t="str">
            <v>CABLE DE ACERO D=3/4"</v>
          </cell>
          <cell r="B52" t="str">
            <v>ML</v>
          </cell>
          <cell r="C52">
            <v>6250.4839999999995</v>
          </cell>
        </row>
        <row r="53">
          <cell r="A53" t="str">
            <v>CABLE DE ACERO D=5/8"</v>
          </cell>
          <cell r="B53" t="str">
            <v>ML</v>
          </cell>
          <cell r="C53">
            <v>4326.5432000000001</v>
          </cell>
        </row>
        <row r="54">
          <cell r="A54" t="str">
            <v>CAL</v>
          </cell>
          <cell r="B54" t="str">
            <v>KG</v>
          </cell>
          <cell r="C54">
            <v>1045.6199999999999</v>
          </cell>
        </row>
        <row r="55">
          <cell r="A55" t="str">
            <v>CAMISA METALICA</v>
          </cell>
          <cell r="B55" t="str">
            <v>ML</v>
          </cell>
          <cell r="C55">
            <v>40663</v>
          </cell>
        </row>
        <row r="56">
          <cell r="A56" t="str">
            <v>CAPTAFARO (en grado diamante)</v>
          </cell>
          <cell r="B56" t="str">
            <v>UN</v>
          </cell>
          <cell r="C56">
            <v>13941.599999999999</v>
          </cell>
        </row>
        <row r="57">
          <cell r="A57" t="str">
            <v>CEMENTO ASFALTICO 80-100</v>
          </cell>
          <cell r="B57" t="str">
            <v>KG</v>
          </cell>
          <cell r="C57">
            <v>2091.2399999999998</v>
          </cell>
        </row>
        <row r="58">
          <cell r="A58" t="str">
            <v>CEMENTO ASFALTICO 60-70</v>
          </cell>
          <cell r="B58" t="str">
            <v>KG</v>
          </cell>
          <cell r="C58">
            <v>2091.2399999999998</v>
          </cell>
        </row>
        <row r="59">
          <cell r="A59" t="str">
            <v>CEMENTO GRIS</v>
          </cell>
          <cell r="B59" t="str">
            <v>KG</v>
          </cell>
          <cell r="C59">
            <v>560</v>
          </cell>
        </row>
        <row r="60">
          <cell r="A60" t="str">
            <v>CEMENTO GRIS PORTLAND SACO DE 50 KILOS</v>
          </cell>
          <cell r="B60" t="str">
            <v>BTO</v>
          </cell>
          <cell r="C60">
            <v>28000</v>
          </cell>
        </row>
        <row r="61">
          <cell r="A61" t="str">
            <v>CESPEDONES</v>
          </cell>
          <cell r="B61" t="str">
            <v>M2</v>
          </cell>
          <cell r="C61">
            <v>6970.7999999999993</v>
          </cell>
        </row>
        <row r="62">
          <cell r="A62" t="str">
            <v>CINTA DE ENMASCARAR 1"</v>
          </cell>
          <cell r="B62" t="str">
            <v>ROLLO</v>
          </cell>
          <cell r="C62">
            <v>2904.5</v>
          </cell>
        </row>
        <row r="63">
          <cell r="A63" t="str">
            <v>CINTA FLEXIBLE PARA SELLO DE JUNTAS</v>
          </cell>
          <cell r="B63" t="str">
            <v>ML</v>
          </cell>
          <cell r="C63">
            <v>34854</v>
          </cell>
        </row>
        <row r="64">
          <cell r="A64" t="str">
            <v>CINTA SIKA  PVC  O= 0.22</v>
          </cell>
          <cell r="B64" t="str">
            <v>ML</v>
          </cell>
          <cell r="C64">
            <v>40663</v>
          </cell>
        </row>
        <row r="65">
          <cell r="A65" t="str">
            <v>CONCRETO 1500 PSI PREMEZCLADO</v>
          </cell>
          <cell r="B65" t="str">
            <v>M3</v>
          </cell>
          <cell r="C65">
            <v>376678.79599999997</v>
          </cell>
        </row>
        <row r="66">
          <cell r="A66" t="str">
            <v>CONCRETO 3500 PSI PREMEZCLADO</v>
          </cell>
          <cell r="B66" t="str">
            <v>M3</v>
          </cell>
          <cell r="C66">
            <v>445410.88399999996</v>
          </cell>
        </row>
        <row r="67">
          <cell r="A67" t="str">
            <v>CONCRETO CLASE A (5000 PSI) PREMEZCLADO</v>
          </cell>
          <cell r="B67" t="str">
            <v>M3</v>
          </cell>
          <cell r="C67">
            <v>506461.15039999998</v>
          </cell>
        </row>
        <row r="68">
          <cell r="A68" t="str">
            <v>CONCRETO CLASE B (4500 PSI) PREMEZCLADO</v>
          </cell>
          <cell r="B68" t="str">
            <v>M3</v>
          </cell>
          <cell r="C68">
            <v>477755.39599999995</v>
          </cell>
        </row>
        <row r="69">
          <cell r="A69" t="str">
            <v>CONCRETO CLASE C (4000 PSI) PREMEZCLADO</v>
          </cell>
          <cell r="B69" t="str">
            <v>M3</v>
          </cell>
          <cell r="C69">
            <v>463604.67199999996</v>
          </cell>
        </row>
        <row r="70">
          <cell r="A70" t="str">
            <v>CONCRETO CLASE D (3000 PSI) PREMEZCLADO</v>
          </cell>
          <cell r="B70" t="str">
            <v>M3</v>
          </cell>
          <cell r="C70">
            <v>418457.12399999995</v>
          </cell>
        </row>
        <row r="71">
          <cell r="A71" t="str">
            <v>CONCRETO CLASE E (2500 PSI) PREMEZCLADO</v>
          </cell>
          <cell r="B71" t="str">
            <v>M3</v>
          </cell>
          <cell r="C71">
            <v>409023.30799999996</v>
          </cell>
        </row>
        <row r="72">
          <cell r="A72" t="str">
            <v>CONCRETO CLASE F (2000 PSI) PREMEZCLADO</v>
          </cell>
          <cell r="B72" t="str">
            <v>M3</v>
          </cell>
          <cell r="C72">
            <v>402958.712</v>
          </cell>
        </row>
        <row r="73">
          <cell r="A73" t="str">
            <v xml:space="preserve">CONCRETO FLUIDO 3000 PSI PREMEZCLADO </v>
          </cell>
          <cell r="B73" t="str">
            <v>M3</v>
          </cell>
          <cell r="C73">
            <v>447780.95600000001</v>
          </cell>
        </row>
        <row r="74">
          <cell r="A74" t="str">
            <v>CONO DE SEÑALIZACION H=45 CM CON CINTA REFLECTIVA</v>
          </cell>
          <cell r="B74" t="str">
            <v>UN</v>
          </cell>
          <cell r="C74">
            <v>25559.599999999999</v>
          </cell>
        </row>
        <row r="75">
          <cell r="A75" t="str">
            <v>CONO DE SEÑALIZACION H=75 CM CON CINTA REFLECTIVA</v>
          </cell>
          <cell r="B75" t="str">
            <v>UN</v>
          </cell>
          <cell r="C75">
            <v>34854</v>
          </cell>
        </row>
        <row r="76">
          <cell r="A76" t="str">
            <v>CORDON DE FONDO PARA SELLO DE JUNTAS</v>
          </cell>
          <cell r="B76" t="str">
            <v>ML</v>
          </cell>
          <cell r="C76">
            <v>2904.5</v>
          </cell>
        </row>
        <row r="77">
          <cell r="A77" t="str">
            <v>CORDON DETONANTE</v>
          </cell>
          <cell r="B77" t="str">
            <v>ML</v>
          </cell>
          <cell r="C77">
            <v>929.43999999999994</v>
          </cell>
        </row>
        <row r="78">
          <cell r="A78" t="str">
            <v>CRUDO DE CASTILLA</v>
          </cell>
          <cell r="B78" t="str">
            <v>GAL</v>
          </cell>
          <cell r="C78">
            <v>4531.0199999999995</v>
          </cell>
        </row>
        <row r="79">
          <cell r="A79" t="str">
            <v>CUÑAS PARA EL TENSIONAMIENTO</v>
          </cell>
          <cell r="B79" t="str">
            <v>UN</v>
          </cell>
          <cell r="C79">
            <v>17427</v>
          </cell>
        </row>
        <row r="80">
          <cell r="A80" t="str">
            <v>DEFENSA METALICA  CURVA (3.81M)  CALIBRE 12``</v>
          </cell>
          <cell r="B80" t="str">
            <v>UN</v>
          </cell>
          <cell r="C80">
            <v>92944</v>
          </cell>
        </row>
        <row r="81">
          <cell r="A81" t="str">
            <v>DEFENSA METALICA  RECTA (3.81M) CALIBRE 12``</v>
          </cell>
          <cell r="B81" t="str">
            <v>UN</v>
          </cell>
          <cell r="C81">
            <v>92944</v>
          </cell>
        </row>
        <row r="82">
          <cell r="A82" t="str">
            <v>DERECHOS DE EXPLOTACIÓN Y O DISPOSICIÓN DE MATERIALES</v>
          </cell>
          <cell r="B82" t="str">
            <v>M3</v>
          </cell>
          <cell r="C82">
            <v>3136.8599999999997</v>
          </cell>
        </row>
        <row r="83">
          <cell r="A83" t="str">
            <v>DETONADOR</v>
          </cell>
          <cell r="B83" t="str">
            <v>UN</v>
          </cell>
          <cell r="C83">
            <v>3485.3999999999996</v>
          </cell>
        </row>
        <row r="84">
          <cell r="A84" t="str">
            <v>DISOLVENTE PINTURA</v>
          </cell>
          <cell r="B84" t="str">
            <v>GLN</v>
          </cell>
          <cell r="C84">
            <v>16265.199999999999</v>
          </cell>
        </row>
        <row r="85">
          <cell r="A85" t="str">
            <v>DUCTO PARA TENSIONAMIENTO</v>
          </cell>
          <cell r="B85" t="str">
            <v>ML</v>
          </cell>
          <cell r="C85">
            <v>10456.199999999999</v>
          </cell>
        </row>
        <row r="86">
          <cell r="A86" t="str">
            <v>ELASTOMERO</v>
          </cell>
          <cell r="B86" t="str">
            <v>KG</v>
          </cell>
          <cell r="C86">
            <v>3717.7599999999998</v>
          </cell>
        </row>
        <row r="87">
          <cell r="A87" t="str">
            <v>EMULSION CRL-1</v>
          </cell>
          <cell r="B87" t="str">
            <v>LT</v>
          </cell>
          <cell r="C87">
            <v>2091.2399999999998</v>
          </cell>
        </row>
        <row r="88">
          <cell r="A88" t="str">
            <v>EMULSION CRL-1H, TIPO LA-1</v>
          </cell>
          <cell r="B88" t="str">
            <v>LT</v>
          </cell>
          <cell r="C88">
            <v>2091.2399999999998</v>
          </cell>
        </row>
        <row r="89">
          <cell r="A89" t="str">
            <v>EMULSION CRL-1H, TIPO LA-2</v>
          </cell>
          <cell r="B89" t="str">
            <v>LT</v>
          </cell>
          <cell r="C89">
            <v>2091.2399999999998</v>
          </cell>
        </row>
        <row r="90">
          <cell r="A90" t="str">
            <v>EMULSION CRL-1H, TIPO LA-3</v>
          </cell>
          <cell r="B90" t="str">
            <v>LT</v>
          </cell>
          <cell r="C90">
            <v>2091.2399999999998</v>
          </cell>
        </row>
        <row r="91">
          <cell r="A91" t="str">
            <v>EMULSION CRL-1H, TIPO LA-4</v>
          </cell>
          <cell r="B91" t="str">
            <v>LT</v>
          </cell>
          <cell r="C91">
            <v>2091.2399999999998</v>
          </cell>
        </row>
        <row r="92">
          <cell r="A92" t="str">
            <v>EMULSION CRL-1HM, TIPO LA-1</v>
          </cell>
          <cell r="B92" t="str">
            <v>LT</v>
          </cell>
          <cell r="C92">
            <v>2091.2399999999998</v>
          </cell>
        </row>
        <row r="93">
          <cell r="A93" t="str">
            <v>EMULSION CRL-1HM, TIPO LA-2</v>
          </cell>
          <cell r="B93" t="str">
            <v>LT</v>
          </cell>
          <cell r="C93">
            <v>2091.2399999999998</v>
          </cell>
        </row>
        <row r="94">
          <cell r="A94" t="str">
            <v>EMULSION CRL-1HM, TIPO LA-3</v>
          </cell>
          <cell r="B94" t="str">
            <v>LT</v>
          </cell>
          <cell r="C94">
            <v>2091.2399999999998</v>
          </cell>
        </row>
        <row r="95">
          <cell r="A95" t="str">
            <v>EMULSION CRL-1HM, TIPO LA-4</v>
          </cell>
          <cell r="B95" t="str">
            <v>LT</v>
          </cell>
          <cell r="C95">
            <v>2091.2399999999998</v>
          </cell>
        </row>
        <row r="96">
          <cell r="A96" t="str">
            <v xml:space="preserve">EMULSION CRR-1 </v>
          </cell>
          <cell r="B96" t="str">
            <v>LT</v>
          </cell>
          <cell r="C96">
            <v>2091.2399999999998</v>
          </cell>
        </row>
        <row r="97">
          <cell r="A97" t="str">
            <v>EMULSION CRR-2</v>
          </cell>
          <cell r="B97" t="str">
            <v>GLN</v>
          </cell>
          <cell r="C97">
            <v>3136.8599999999997</v>
          </cell>
        </row>
        <row r="98">
          <cell r="A98" t="str">
            <v>ESTACA EN MADERA L=.4 m</v>
          </cell>
          <cell r="B98" t="str">
            <v>UN</v>
          </cell>
          <cell r="C98">
            <v>580.9</v>
          </cell>
        </row>
        <row r="99">
          <cell r="A99" t="str">
            <v>ESTACAS DE GUADUA (para empradizacion)</v>
          </cell>
          <cell r="B99" t="str">
            <v>UN</v>
          </cell>
          <cell r="C99">
            <v>1161.8</v>
          </cell>
        </row>
        <row r="100">
          <cell r="A100" t="str">
            <v>ESTACAS, PINTURA, TACHUELAS, HILO (CARRETERAS)</v>
          </cell>
          <cell r="B100" t="str">
            <v>GBL</v>
          </cell>
          <cell r="C100">
            <v>23236</v>
          </cell>
        </row>
        <row r="101">
          <cell r="A101" t="str">
            <v>ESTOPEROL D=10 CM  H=2.5 CM</v>
          </cell>
          <cell r="B101" t="str">
            <v>UN</v>
          </cell>
          <cell r="C101">
            <v>9875.2999999999993</v>
          </cell>
        </row>
        <row r="102">
          <cell r="A102" t="str">
            <v>EXPLOSIVOS 75%</v>
          </cell>
          <cell r="B102" t="str">
            <v>LB</v>
          </cell>
          <cell r="C102">
            <v>7551.7</v>
          </cell>
        </row>
        <row r="103">
          <cell r="A103" t="str">
            <v>FORMALETA</v>
          </cell>
          <cell r="B103" t="str">
            <v>M2/DIA</v>
          </cell>
          <cell r="C103">
            <v>1626.52</v>
          </cell>
        </row>
        <row r="104">
          <cell r="A104" t="str">
            <v>FULMINANTE</v>
          </cell>
          <cell r="B104" t="str">
            <v>UN</v>
          </cell>
          <cell r="C104">
            <v>813.26</v>
          </cell>
        </row>
        <row r="105">
          <cell r="A105" t="str">
            <v>FUNDENTE</v>
          </cell>
          <cell r="B105" t="str">
            <v>KG</v>
          </cell>
          <cell r="C105">
            <v>14290.14</v>
          </cell>
        </row>
        <row r="106">
          <cell r="A106" t="str">
            <v>GAS PROPANO</v>
          </cell>
          <cell r="B106" t="str">
            <v>LB</v>
          </cell>
          <cell r="C106">
            <v>1277.98</v>
          </cell>
        </row>
        <row r="107">
          <cell r="A107" t="str">
            <v>GASOLINA</v>
          </cell>
          <cell r="B107" t="str">
            <v>GLN</v>
          </cell>
          <cell r="C107">
            <v>9991.48</v>
          </cell>
        </row>
        <row r="108">
          <cell r="A108" t="str">
            <v>GEOMALLA FORTGRID BX-25</v>
          </cell>
          <cell r="B108" t="str">
            <v>M2</v>
          </cell>
          <cell r="C108">
            <v>4127.8753999999999</v>
          </cell>
        </row>
        <row r="109">
          <cell r="A109" t="str">
            <v>GEOMALLA FORTGRID UX - 165</v>
          </cell>
          <cell r="B109" t="str">
            <v>M2</v>
          </cell>
          <cell r="C109">
            <v>15463.557999999999</v>
          </cell>
        </row>
        <row r="110">
          <cell r="A110" t="str">
            <v>GEOMALLA FORTGRID UX -100</v>
          </cell>
          <cell r="B110" t="str">
            <v>M2</v>
          </cell>
          <cell r="C110">
            <v>9584.85</v>
          </cell>
        </row>
        <row r="111">
          <cell r="A111" t="str">
            <v>GEOTEXTIL NT 1600</v>
          </cell>
          <cell r="B111" t="str">
            <v>M2</v>
          </cell>
          <cell r="C111">
            <v>3709.6273999999999</v>
          </cell>
        </row>
        <row r="112">
          <cell r="A112" t="str">
            <v>GEOTEXTIL NT 1600 S</v>
          </cell>
          <cell r="B112" t="str">
            <v>M2</v>
          </cell>
          <cell r="C112">
            <v>3709.6273999999999</v>
          </cell>
        </row>
        <row r="113">
          <cell r="A113" t="str">
            <v>GEOTEXTIL NT 1800</v>
          </cell>
          <cell r="B113" t="str">
            <v>M2</v>
          </cell>
          <cell r="C113">
            <v>4666.9506000000001</v>
          </cell>
        </row>
        <row r="114">
          <cell r="A114" t="str">
            <v>GEOTEXTIL NT 1800 S</v>
          </cell>
          <cell r="B114" t="str">
            <v>M2</v>
          </cell>
          <cell r="C114">
            <v>4666.9506000000001</v>
          </cell>
        </row>
        <row r="115">
          <cell r="A115" t="str">
            <v>GEOTEXTIL NT 2000</v>
          </cell>
          <cell r="B115" t="str">
            <v>M2</v>
          </cell>
          <cell r="C115">
            <v>5526.6826000000001</v>
          </cell>
        </row>
        <row r="116">
          <cell r="A116" t="str">
            <v>GEOTEXTIL NT 2000 S</v>
          </cell>
          <cell r="B116" t="str">
            <v>M2</v>
          </cell>
          <cell r="C116">
            <v>5526.6826000000001</v>
          </cell>
        </row>
        <row r="117">
          <cell r="A117" t="str">
            <v>GEOTEXTIL NT 2500</v>
          </cell>
          <cell r="B117" t="str">
            <v>M2</v>
          </cell>
          <cell r="C117">
            <v>5796.2201999999997</v>
          </cell>
        </row>
        <row r="118">
          <cell r="A118" t="str">
            <v>GEOTEXTIL NT 2500 S</v>
          </cell>
          <cell r="B118" t="str">
            <v>M2</v>
          </cell>
          <cell r="C118">
            <v>5796.2201999999997</v>
          </cell>
        </row>
        <row r="119">
          <cell r="A119" t="str">
            <v>GEOTEXTIL NT 3000</v>
          </cell>
          <cell r="B119" t="str">
            <v>M2</v>
          </cell>
          <cell r="C119">
            <v>7283.3242</v>
          </cell>
        </row>
        <row r="120">
          <cell r="A120" t="str">
            <v>GEOTEXTIL NT 3000 S</v>
          </cell>
          <cell r="B120" t="str">
            <v>M2</v>
          </cell>
          <cell r="C120">
            <v>7283.3242</v>
          </cell>
        </row>
        <row r="121">
          <cell r="A121" t="str">
            <v>GEOTEXTIL NT 4000</v>
          </cell>
          <cell r="B121" t="str">
            <v>M2</v>
          </cell>
          <cell r="C121">
            <v>9419.8743999999988</v>
          </cell>
        </row>
        <row r="122">
          <cell r="A122" t="str">
            <v>GEOTEXTIL NT 4000 S</v>
          </cell>
          <cell r="B122" t="str">
            <v>M2</v>
          </cell>
          <cell r="C122">
            <v>9419.8743999999988</v>
          </cell>
        </row>
        <row r="123">
          <cell r="A123" t="str">
            <v>GEOTEXTIL NT 5000</v>
          </cell>
          <cell r="B123" t="str">
            <v>M2</v>
          </cell>
          <cell r="C123">
            <v>11692.3552</v>
          </cell>
        </row>
        <row r="124">
          <cell r="A124" t="str">
            <v>GEOTEXTIL NT 5000 S</v>
          </cell>
          <cell r="B124" t="str">
            <v>M2</v>
          </cell>
          <cell r="C124">
            <v>11692.3552</v>
          </cell>
        </row>
        <row r="125">
          <cell r="A125" t="str">
            <v>GEOTEXTIL NT 6000</v>
          </cell>
          <cell r="B125" t="str">
            <v>M2</v>
          </cell>
          <cell r="C125">
            <v>13371.156199999999</v>
          </cell>
        </row>
        <row r="126">
          <cell r="A126" t="str">
            <v>GEOTEXTIL NT 6000 S</v>
          </cell>
          <cell r="B126" t="str">
            <v>M2</v>
          </cell>
          <cell r="C126">
            <v>13371.156199999999</v>
          </cell>
        </row>
        <row r="127">
          <cell r="A127" t="str">
            <v>GEOTEXTIL NT 7000</v>
          </cell>
          <cell r="B127" t="str">
            <v>M2</v>
          </cell>
          <cell r="C127">
            <v>16698.5514</v>
          </cell>
        </row>
        <row r="128">
          <cell r="A128" t="str">
            <v>GEOTEXTIL NT 7000 S</v>
          </cell>
          <cell r="B128" t="str">
            <v>M2</v>
          </cell>
          <cell r="C128">
            <v>16698.5514</v>
          </cell>
        </row>
        <row r="129">
          <cell r="A129" t="str">
            <v>GEOTEXTIL NT REPAV 400</v>
          </cell>
          <cell r="B129" t="str">
            <v>M2</v>
          </cell>
          <cell r="C129">
            <v>4002.4009999999998</v>
          </cell>
        </row>
        <row r="130">
          <cell r="A130" t="str">
            <v>GEOTEXTIL NT REPAV 450</v>
          </cell>
          <cell r="B130" t="str">
            <v>M2</v>
          </cell>
          <cell r="C130">
            <v>4752.9237999999996</v>
          </cell>
        </row>
        <row r="131">
          <cell r="A131" t="str">
            <v>GEOTEXTIL T RESIST ULTIMA 30 SEPARACION CAPAS</v>
          </cell>
          <cell r="B131" t="str">
            <v>M2</v>
          </cell>
          <cell r="C131">
            <v>5326.8530000000001</v>
          </cell>
        </row>
        <row r="132">
          <cell r="A132" t="str">
            <v>GEOTEXTIL T RESIST ULTIMA 30 SUBDRENES</v>
          </cell>
          <cell r="B132" t="str">
            <v>M2</v>
          </cell>
          <cell r="C132">
            <v>5326.8530000000001</v>
          </cell>
        </row>
        <row r="133">
          <cell r="A133" t="str">
            <v>GEOTEXTIL T RESIST ULTIMA 40 PARA ESTABILIZACION CAPAS</v>
          </cell>
          <cell r="B133" t="str">
            <v>M2</v>
          </cell>
          <cell r="C133">
            <v>5695.1435999999994</v>
          </cell>
        </row>
        <row r="134">
          <cell r="A134" t="str">
            <v>GEOTEXTIL T RESIST ULTIMA 40 PARA SEPARACION CAPAS</v>
          </cell>
          <cell r="B134" t="str">
            <v>M2</v>
          </cell>
          <cell r="C134">
            <v>5695.1435999999994</v>
          </cell>
        </row>
        <row r="135">
          <cell r="A135" t="str">
            <v>GEOTEXTIL T RESIST ULTIMA 40 PARA SUBDRENES/FILTROS</v>
          </cell>
          <cell r="B135" t="str">
            <v>M2</v>
          </cell>
          <cell r="C135">
            <v>5695.1435999999994</v>
          </cell>
        </row>
        <row r="136">
          <cell r="A136" t="str">
            <v>GEOTEXTIL T RESIST ULTIMA 60 PARA ESTABILIZACION CAPAS</v>
          </cell>
          <cell r="B136" t="str">
            <v>M2</v>
          </cell>
          <cell r="C136">
            <v>9282.7819999999992</v>
          </cell>
        </row>
        <row r="137">
          <cell r="A137" t="str">
            <v>GEOTEXTIL T RESIST ULTIMA 60 PARA SEPARACION CAPAS</v>
          </cell>
          <cell r="B137" t="str">
            <v>M2</v>
          </cell>
          <cell r="C137">
            <v>9282.7819999999992</v>
          </cell>
        </row>
        <row r="138">
          <cell r="A138" t="str">
            <v>GEOTEXTIL T RESIST ULTIMA 60 SUBDRENES/FLITROS</v>
          </cell>
          <cell r="B138" t="str">
            <v>M2</v>
          </cell>
          <cell r="C138">
            <v>9282.7819999999992</v>
          </cell>
        </row>
        <row r="139">
          <cell r="A139" t="str">
            <v>GEOTEXTIL T RESIST ULTIMA 90 PARA DRENES /FILTROS</v>
          </cell>
          <cell r="B139" t="str">
            <v>M2</v>
          </cell>
          <cell r="C139">
            <v>13881.186399999999</v>
          </cell>
        </row>
        <row r="140">
          <cell r="A140" t="str">
            <v>GEOTEXTIL T RESIST ULTIMA 90 PARA ESTABILIZACION CAPAS</v>
          </cell>
          <cell r="B140" t="str">
            <v>M2</v>
          </cell>
          <cell r="C140">
            <v>13881.186399999999</v>
          </cell>
        </row>
        <row r="141">
          <cell r="A141" t="str">
            <v>GEOTEXTIL T RESIST ULTIMA 90 PARA SEPARACION CAPAS</v>
          </cell>
          <cell r="B141" t="str">
            <v>M2</v>
          </cell>
          <cell r="C141">
            <v>13881.186399999999</v>
          </cell>
        </row>
        <row r="142">
          <cell r="A142" t="str">
            <v>GEOTEXTIL TEJIDO 1050</v>
          </cell>
          <cell r="B142" t="str">
            <v>M2</v>
          </cell>
          <cell r="C142">
            <v>2895.2055999999998</v>
          </cell>
        </row>
        <row r="143">
          <cell r="A143" t="str">
            <v>GEOTEXTIL TEJIDO 1400</v>
          </cell>
          <cell r="B143" t="str">
            <v>M2</v>
          </cell>
          <cell r="C143">
            <v>3833.9399999999996</v>
          </cell>
        </row>
        <row r="144">
          <cell r="A144" t="str">
            <v>GEOTEXTIL TEJIDO 1700</v>
          </cell>
          <cell r="B144" t="str">
            <v>M2</v>
          </cell>
          <cell r="C144">
            <v>4742.4675999999999</v>
          </cell>
        </row>
        <row r="145">
          <cell r="A145" t="str">
            <v>GEOTEXTIL TEJIDO 2100</v>
          </cell>
          <cell r="B145" t="str">
            <v>M2</v>
          </cell>
          <cell r="C145">
            <v>5640.5389999999998</v>
          </cell>
        </row>
        <row r="146">
          <cell r="A146" t="str">
            <v>GEOTEXTIL TEJIDO 2400</v>
          </cell>
          <cell r="B146" t="str">
            <v>M2</v>
          </cell>
          <cell r="C146">
            <v>6362.0167999999994</v>
          </cell>
        </row>
        <row r="147">
          <cell r="A147" t="str">
            <v>GEOTEXTIL TEJIDO 3000</v>
          </cell>
          <cell r="B147" t="str">
            <v>M2</v>
          </cell>
          <cell r="C147">
            <v>8653.0864000000001</v>
          </cell>
        </row>
        <row r="148">
          <cell r="A148" t="str">
            <v>GEOTEXTIL TEJIDO 4000</v>
          </cell>
          <cell r="B148" t="str">
            <v>M2</v>
          </cell>
          <cell r="C148">
            <v>10457.361799999999</v>
          </cell>
        </row>
        <row r="149">
          <cell r="A149" t="str">
            <v>GEOTEXTIL TEJIDO 6000</v>
          </cell>
          <cell r="B149" t="str">
            <v>M2</v>
          </cell>
          <cell r="C149">
            <v>14014.793399999999</v>
          </cell>
        </row>
        <row r="150">
          <cell r="A150" t="str">
            <v>GRAPA GALVANIZADA 1 1/4"</v>
          </cell>
          <cell r="B150" t="str">
            <v>UN</v>
          </cell>
          <cell r="C150">
            <v>1742.6999999999998</v>
          </cell>
        </row>
        <row r="151">
          <cell r="A151" t="str">
            <v>GRAVA TRITURADA 1/2"</v>
          </cell>
          <cell r="B151" t="str">
            <v>M3</v>
          </cell>
          <cell r="C151">
            <v>81326</v>
          </cell>
        </row>
        <row r="152">
          <cell r="A152" t="str">
            <v>GRAVA TRITURADA DE 3/4"</v>
          </cell>
          <cell r="B152" t="str">
            <v>M3</v>
          </cell>
          <cell r="C152">
            <v>81326</v>
          </cell>
        </row>
        <row r="153">
          <cell r="A153" t="str">
            <v>JUNTA SELLANTE GOMA ESPUMA</v>
          </cell>
          <cell r="B153" t="str">
            <v>ML</v>
          </cell>
          <cell r="C153">
            <v>12779.8</v>
          </cell>
        </row>
        <row r="154">
          <cell r="A154" t="str">
            <v>LADRILLO TOLETE COMUN</v>
          </cell>
          <cell r="B154" t="str">
            <v>UN</v>
          </cell>
          <cell r="C154">
            <v>300</v>
          </cell>
        </row>
        <row r="155">
          <cell r="A155" t="str">
            <v>LECHADA PARA DUCTOS (TENSIONAMIENTO)</v>
          </cell>
          <cell r="B155" t="str">
            <v>LT</v>
          </cell>
          <cell r="C155">
            <v>813.26</v>
          </cell>
        </row>
        <row r="156">
          <cell r="A156" t="str">
            <v>LIGA, MC - 70</v>
          </cell>
          <cell r="B156" t="str">
            <v>GLN</v>
          </cell>
          <cell r="C156">
            <v>10223.84</v>
          </cell>
        </row>
        <row r="157">
          <cell r="A157" t="str">
            <v>LIMPIADOR 1/4 DE GALON</v>
          </cell>
          <cell r="B157" t="str">
            <v>UN</v>
          </cell>
          <cell r="C157">
            <v>36776.778999999995</v>
          </cell>
        </row>
        <row r="158">
          <cell r="A158" t="str">
            <v xml:space="preserve">MADERA REPISA </v>
          </cell>
          <cell r="B158" t="str">
            <v>ML</v>
          </cell>
          <cell r="C158">
            <v>5809</v>
          </cell>
        </row>
        <row r="159">
          <cell r="A159" t="str">
            <v>MALLA ELECTROSOLDADA 15X15 4 MM</v>
          </cell>
          <cell r="B159" t="str">
            <v>KG</v>
          </cell>
          <cell r="C159">
            <v>2964.9135999999999</v>
          </cell>
        </row>
        <row r="160">
          <cell r="A160" t="str">
            <v>MALLA ESLABONADA CAL. 10 DE 2"X2"</v>
          </cell>
          <cell r="B160" t="str">
            <v>M2</v>
          </cell>
          <cell r="C160">
            <v>13941.599999999999</v>
          </cell>
        </row>
        <row r="161">
          <cell r="A161" t="str">
            <v>MALLA GAVION TRIPLE TORSIÓN CAL. 13 (2M3)</v>
          </cell>
          <cell r="B161" t="str">
            <v>UN</v>
          </cell>
          <cell r="C161">
            <v>58090</v>
          </cell>
        </row>
        <row r="162">
          <cell r="A162" t="str">
            <v>MALLA PARA COLCHOGACIONES (4,00*2*0,5)</v>
          </cell>
          <cell r="B162" t="str">
            <v>UN</v>
          </cell>
          <cell r="C162">
            <v>110371</v>
          </cell>
        </row>
        <row r="163">
          <cell r="A163" t="str">
            <v>MANGUERA DE POLIETILENO DE 3"</v>
          </cell>
          <cell r="B163" t="str">
            <v>ML</v>
          </cell>
          <cell r="C163">
            <v>6970.7999999999993</v>
          </cell>
        </row>
        <row r="164">
          <cell r="A164" t="str">
            <v>MARCO REJILLA SUMIDERO DOBLE</v>
          </cell>
          <cell r="B164" t="str">
            <v>UN</v>
          </cell>
          <cell r="C164">
            <v>116180</v>
          </cell>
        </row>
        <row r="165">
          <cell r="A165" t="str">
            <v>MARCO REJILLA SUMIDERO SENCILLO</v>
          </cell>
          <cell r="B165" t="str">
            <v>UN</v>
          </cell>
          <cell r="C165">
            <v>58090</v>
          </cell>
        </row>
        <row r="166">
          <cell r="A166" t="str">
            <v>MATERIAL DE AFIRMADO DE LA ZONA</v>
          </cell>
          <cell r="B166" t="str">
            <v>M3</v>
          </cell>
          <cell r="C166">
            <v>17427</v>
          </cell>
        </row>
        <row r="167">
          <cell r="A167" t="str">
            <v>MATERIAL DE BASE DE LA ZONA</v>
          </cell>
          <cell r="B167" t="str">
            <v>M3</v>
          </cell>
          <cell r="C167">
            <v>20912.399999999998</v>
          </cell>
        </row>
        <row r="168">
          <cell r="A168" t="str">
            <v>MATERIAL DE BASE NORMA INVIAS</v>
          </cell>
          <cell r="B168" t="str">
            <v>M3</v>
          </cell>
          <cell r="C168">
            <v>43472</v>
          </cell>
        </row>
        <row r="169">
          <cell r="A169" t="str">
            <v>MATERIAL DE SUB- BASE NORMA INVIAS</v>
          </cell>
          <cell r="B169" t="str">
            <v>M3</v>
          </cell>
          <cell r="C169">
            <v>24397.8</v>
          </cell>
        </row>
        <row r="170">
          <cell r="A170" t="str">
            <v>MATERIAL FILTRANTE 6"</v>
          </cell>
          <cell r="B170" t="str">
            <v>M3</v>
          </cell>
          <cell r="C170">
            <v>63899</v>
          </cell>
        </row>
        <row r="171">
          <cell r="A171" t="str">
            <v>MATERIAL FILTRANTE CANTO RODADO</v>
          </cell>
          <cell r="B171" t="str">
            <v>M3</v>
          </cell>
          <cell r="C171">
            <v>75517</v>
          </cell>
        </row>
        <row r="172">
          <cell r="A172" t="str">
            <v>MATERIAL SELECCIONADO PARA RELLENO</v>
          </cell>
          <cell r="B172" t="str">
            <v>M3</v>
          </cell>
          <cell r="C172">
            <v>40663</v>
          </cell>
        </row>
        <row r="173">
          <cell r="A173" t="str">
            <v>MECHA LENTA</v>
          </cell>
          <cell r="B173" t="str">
            <v>ML</v>
          </cell>
          <cell r="C173">
            <v>3485.3999999999996</v>
          </cell>
        </row>
        <row r="174">
          <cell r="A174" t="str">
            <v>MEZCLA DENSA EN CALIENTE MDC-1</v>
          </cell>
          <cell r="B174" t="str">
            <v>M3</v>
          </cell>
          <cell r="C174">
            <v>348540</v>
          </cell>
        </row>
        <row r="175">
          <cell r="A175" t="str">
            <v>MEZCLA DENSA EN CALIENTE MDC-2</v>
          </cell>
          <cell r="B175" t="str">
            <v>M3</v>
          </cell>
          <cell r="C175">
            <v>348540</v>
          </cell>
        </row>
        <row r="176">
          <cell r="A176" t="str">
            <v>MEZCLA DENSA EN CALIENTE MDC-3</v>
          </cell>
          <cell r="B176" t="str">
            <v>M3</v>
          </cell>
          <cell r="C176">
            <v>354349</v>
          </cell>
        </row>
        <row r="177">
          <cell r="A177" t="str">
            <v>MEZCLA DENSA EN FRIO MDF-1</v>
          </cell>
          <cell r="B177" t="str">
            <v>M3</v>
          </cell>
          <cell r="C177">
            <v>371776</v>
          </cell>
        </row>
        <row r="178">
          <cell r="A178" t="str">
            <v>MICROESFERAS REFLECTIVAS</v>
          </cell>
          <cell r="B178" t="str">
            <v>KG</v>
          </cell>
          <cell r="C178">
            <v>6041.36</v>
          </cell>
        </row>
        <row r="179">
          <cell r="A179" t="str">
            <v>MORTERO 1:2</v>
          </cell>
          <cell r="B179" t="str">
            <v>M3</v>
          </cell>
          <cell r="C179">
            <v>509559.67099999997</v>
          </cell>
        </row>
        <row r="180">
          <cell r="A180" t="str">
            <v>MORTERO 1:3</v>
          </cell>
          <cell r="B180" t="str">
            <v>M3</v>
          </cell>
          <cell r="C180">
            <v>424051.19099999999</v>
          </cell>
        </row>
        <row r="181">
          <cell r="A181" t="str">
            <v>MORTERO 1:3 IMPERMEABILIADO</v>
          </cell>
          <cell r="B181" t="str">
            <v>M3</v>
          </cell>
          <cell r="C181">
            <v>643631.39099999995</v>
          </cell>
        </row>
        <row r="182">
          <cell r="A182" t="str">
            <v>MORTERO 1:4</v>
          </cell>
          <cell r="B182" t="str">
            <v>M3</v>
          </cell>
          <cell r="C182">
            <v>350195.565</v>
          </cell>
        </row>
        <row r="183">
          <cell r="A183" t="str">
            <v>MORTERO 1:5</v>
          </cell>
          <cell r="B183" t="str">
            <v>M3</v>
          </cell>
          <cell r="C183">
            <v>315480.98099999997</v>
          </cell>
        </row>
        <row r="184">
          <cell r="A184" t="str">
            <v>NEOPRENO, DUREZA 75, E= 1/4``</v>
          </cell>
          <cell r="B184" t="str">
            <v>UN</v>
          </cell>
          <cell r="C184">
            <v>255596</v>
          </cell>
        </row>
        <row r="185">
          <cell r="A185" t="str">
            <v>PARAL EN MADERA ROLLIZA DE 3" (TABLESTACADOS)</v>
          </cell>
          <cell r="B185" t="str">
            <v>ML</v>
          </cell>
          <cell r="C185">
            <v>5228.0999999999995</v>
          </cell>
        </row>
        <row r="186">
          <cell r="A186" t="str">
            <v>PEGANTE EPOXICO DE DOS COMPONENTES</v>
          </cell>
          <cell r="B186" t="str">
            <v>UN</v>
          </cell>
          <cell r="C186">
            <v>37177.599999999999</v>
          </cell>
        </row>
        <row r="187">
          <cell r="A187" t="str">
            <v>PIEDRA LAJA</v>
          </cell>
          <cell r="B187" t="str">
            <v>M2</v>
          </cell>
          <cell r="C187">
            <v>27883.199999999997</v>
          </cell>
        </row>
        <row r="188">
          <cell r="A188" t="str">
            <v>PIEDRA PARA GAVIÓN</v>
          </cell>
          <cell r="B188" t="str">
            <v>M3</v>
          </cell>
          <cell r="C188">
            <v>60413.599999999999</v>
          </cell>
        </row>
        <row r="189">
          <cell r="A189" t="str">
            <v>PIEDRA RAJÓN</v>
          </cell>
          <cell r="B189" t="str">
            <v>M3</v>
          </cell>
          <cell r="C189">
            <v>60413.599999999999</v>
          </cell>
        </row>
        <row r="190">
          <cell r="A190" t="str">
            <v>PILOTES EN MADERA D= 15 CMS</v>
          </cell>
          <cell r="B190" t="str">
            <v>ML</v>
          </cell>
          <cell r="C190">
            <v>40663</v>
          </cell>
        </row>
        <row r="191">
          <cell r="A191" t="str">
            <v>PINTURA ACRILICA BASE, O BASE SOLVENTE, ESMALTE O SIMILAR</v>
          </cell>
          <cell r="B191" t="str">
            <v>GLN</v>
          </cell>
          <cell r="C191">
            <v>60413.599999999999</v>
          </cell>
        </row>
        <row r="192">
          <cell r="A192" t="str">
            <v>PINTURA ANTICORROSIVA</v>
          </cell>
          <cell r="B192" t="str">
            <v>GLN</v>
          </cell>
          <cell r="C192">
            <v>44148.4</v>
          </cell>
        </row>
        <row r="193">
          <cell r="A193" t="str">
            <v>PINTURA ESMALTE</v>
          </cell>
          <cell r="B193" t="str">
            <v>GLN</v>
          </cell>
          <cell r="C193">
            <v>60413.599999999999</v>
          </cell>
        </row>
        <row r="194">
          <cell r="A194" t="str">
            <v>PINTUTRAFICO PLASTICO EN FRIO, INCLUYE MICROESFERAS</v>
          </cell>
          <cell r="B194" t="str">
            <v>GLN</v>
          </cell>
          <cell r="C194">
            <v>67384.399999999994</v>
          </cell>
        </row>
        <row r="195">
          <cell r="A195" t="str">
            <v>PLACA ACERO</v>
          </cell>
          <cell r="B195" t="str">
            <v>UN</v>
          </cell>
          <cell r="C195">
            <v>5228.0999999999995</v>
          </cell>
        </row>
        <row r="196">
          <cell r="A196" t="str">
            <v>PLATINA DE ACERO  2-5/8``X2-5/8``X3/8``</v>
          </cell>
          <cell r="B196" t="str">
            <v>UN</v>
          </cell>
          <cell r="C196">
            <v>19750.599999999999</v>
          </cell>
        </row>
        <row r="197">
          <cell r="A197" t="str">
            <v>POSTE DE REFERENCIA EN CONCRETO INCLUYE PINTURA</v>
          </cell>
          <cell r="B197" t="str">
            <v>UN</v>
          </cell>
          <cell r="C197">
            <v>81326</v>
          </cell>
        </row>
        <row r="198">
          <cell r="A198" t="str">
            <v>POSTE DEFENSA METALICA (1.50M)</v>
          </cell>
          <cell r="B198" t="str">
            <v>UN</v>
          </cell>
          <cell r="C198">
            <v>156843</v>
          </cell>
        </row>
        <row r="199">
          <cell r="A199" t="str">
            <v>POSTE EN CONCRETO PREFABRICADO 10 X 10 CM X 1.80 M  210 KG/CM2</v>
          </cell>
          <cell r="B199" t="str">
            <v>UN</v>
          </cell>
          <cell r="C199">
            <v>29045</v>
          </cell>
        </row>
        <row r="200">
          <cell r="A200" t="str">
            <v>POSTE EN LAMINA DE ACERO CALIBRE 3/16" (1.80 M)</v>
          </cell>
          <cell r="B200" t="str">
            <v>UN</v>
          </cell>
          <cell r="C200">
            <v>177755.4</v>
          </cell>
        </row>
        <row r="201">
          <cell r="A201" t="str">
            <v>POSTE EN MADERA INMUNIZADA (H=1.80M)</v>
          </cell>
          <cell r="B201" t="str">
            <v>UN</v>
          </cell>
          <cell r="C201">
            <v>13941.599999999999</v>
          </cell>
        </row>
        <row r="202">
          <cell r="A202" t="str">
            <v>PRENSACABLES DE HF. TIPO PESADO D=¾``</v>
          </cell>
          <cell r="B202" t="str">
            <v>UN</v>
          </cell>
          <cell r="C202">
            <v>4452.0176000000001</v>
          </cell>
        </row>
        <row r="203">
          <cell r="A203" t="str">
            <v>PRENSACABLES DE HF. TIPO PESADO D=1``</v>
          </cell>
          <cell r="B203" t="str">
            <v>UN</v>
          </cell>
          <cell r="C203">
            <v>8098.9078</v>
          </cell>
        </row>
        <row r="204">
          <cell r="A204" t="str">
            <v>PRENSACABLES DE HF. TIPO PESADO D=1-¼``</v>
          </cell>
          <cell r="B204" t="str">
            <v>UN</v>
          </cell>
          <cell r="C204">
            <v>13837.037999999999</v>
          </cell>
        </row>
        <row r="205">
          <cell r="A205" t="str">
            <v>PRENSACABLES DE HF. TIPO PESADO D=2``</v>
          </cell>
          <cell r="B205" t="str">
            <v>UN</v>
          </cell>
          <cell r="C205">
            <v>23236</v>
          </cell>
        </row>
        <row r="206">
          <cell r="A206" t="str">
            <v>PRENSACABLES DE HF. TIPO PESADO D=5/8``.</v>
          </cell>
          <cell r="B206" t="str">
            <v>UN</v>
          </cell>
          <cell r="C206">
            <v>3717.7599999999998</v>
          </cell>
        </row>
        <row r="207">
          <cell r="A207" t="str">
            <v>PRENSACABLES DE HF. TIPO PESADO D=7/8``</v>
          </cell>
          <cell r="B207" t="str">
            <v>UN</v>
          </cell>
          <cell r="C207">
            <v>6971.9618</v>
          </cell>
        </row>
        <row r="208">
          <cell r="A208" t="str">
            <v>PUNTILLA</v>
          </cell>
          <cell r="B208" t="str">
            <v>LB</v>
          </cell>
          <cell r="C208">
            <v>4647.2</v>
          </cell>
        </row>
        <row r="209">
          <cell r="A209" t="str">
            <v>RESINA TERMOPLASTICA</v>
          </cell>
          <cell r="B209" t="str">
            <v>KG</v>
          </cell>
          <cell r="C209">
            <v>7551.7</v>
          </cell>
        </row>
        <row r="210">
          <cell r="A210" t="str">
            <v>SALIDA PVC 2 1/2"</v>
          </cell>
          <cell r="B210" t="str">
            <v>UN</v>
          </cell>
          <cell r="C210">
            <v>8132.5999999999995</v>
          </cell>
        </row>
        <row r="211">
          <cell r="A211" t="str">
            <v>SALIDA PVC 4"</v>
          </cell>
          <cell r="B211" t="str">
            <v>UN</v>
          </cell>
          <cell r="C211">
            <v>13941.599999999999</v>
          </cell>
        </row>
        <row r="212">
          <cell r="A212" t="str">
            <v>SARDINEL PREFABRICADO</v>
          </cell>
          <cell r="B212" t="str">
            <v>UN</v>
          </cell>
          <cell r="C212">
            <v>39000</v>
          </cell>
        </row>
        <row r="213">
          <cell r="A213" t="str">
            <v>SELLO DE SILICONA O SELLADOR AUTONIVELANTE</v>
          </cell>
          <cell r="B213" t="str">
            <v>CC</v>
          </cell>
          <cell r="C213">
            <v>116.17999999999999</v>
          </cell>
        </row>
        <row r="214">
          <cell r="A214" t="str">
            <v>SEMILLAS PARA EMPRADIZAR</v>
          </cell>
          <cell r="B214" t="str">
            <v>KG</v>
          </cell>
          <cell r="C214">
            <v>6970.7999999999993</v>
          </cell>
        </row>
        <row r="215">
          <cell r="A215" t="str">
            <v>SEÑAL (GRUPO 1). TABLERO EN LÁMINA GALVANIZADA DE 75CM*75CM, CALIBRE 16, REFLECTIVO TIPO 1. (INCLUYE POSTE)</v>
          </cell>
          <cell r="B215" t="str">
            <v>UN</v>
          </cell>
          <cell r="C215">
            <v>180311.36</v>
          </cell>
        </row>
        <row r="216">
          <cell r="A216" t="str">
            <v xml:space="preserve">SEÑAL (GRUPO 2). TABLERO EN LÁMINA GALVANIZADO DE 1,2M*0,4M, CALIBRE 16, REFLECTIVO TIPO 1. </v>
          </cell>
          <cell r="B216" t="str">
            <v>UN</v>
          </cell>
          <cell r="C216">
            <v>208775.46</v>
          </cell>
        </row>
        <row r="217">
          <cell r="A217" t="str">
            <v xml:space="preserve">SEÑAL (GRUPO 3 FERROCARRIL) (SP-54). TABLERO EN LÁMINA GALVANIZADO DE 2,4M*0,3M, CALIBRE 16, REFLECTIVO TIPO 1. </v>
          </cell>
          <cell r="B217" t="str">
            <v>UN</v>
          </cell>
          <cell r="C217">
            <v>232360</v>
          </cell>
        </row>
        <row r="218">
          <cell r="A218" t="str">
            <v>SEÑAL (GRUPO 4). TABLERO EN LÁMINA GALVANIZADO DE 60CM*75CM, CALIBRE 16, REFLECTIVO TIPO 1. (DELINEADOR DE CURVA HORIZONTAL)</v>
          </cell>
          <cell r="B218" t="str">
            <v>UN</v>
          </cell>
          <cell r="C218">
            <v>213771.19999999998</v>
          </cell>
        </row>
        <row r="219">
          <cell r="A219" t="str">
            <v>SEÑAL (GRUPO 5). TABLERO EN LÁMINA GALVANIZADO DE 0,90M*1,13M, CALIBRE 16, REFLECTIVO TIPO 1. INCLUYE 2 POSTES</v>
          </cell>
          <cell r="B219" t="str">
            <v>UN</v>
          </cell>
          <cell r="C219">
            <v>395012</v>
          </cell>
        </row>
        <row r="220">
          <cell r="A220" t="str">
            <v>SEPARADOR NEW JERSEY BIDIRECC 1,5X0,6X1,1MT</v>
          </cell>
          <cell r="B220" t="str">
            <v>ML</v>
          </cell>
          <cell r="C220">
            <v>261405</v>
          </cell>
        </row>
        <row r="221">
          <cell r="A221" t="str">
            <v>SEPARADOR NEW JERSEY UNIDIRECC 1,5X0,6X1,1MT</v>
          </cell>
          <cell r="B221" t="str">
            <v>ML</v>
          </cell>
          <cell r="C221">
            <v>206800.4</v>
          </cell>
        </row>
        <row r="222">
          <cell r="A222" t="str">
            <v>SIKADUR 32</v>
          </cell>
          <cell r="B222" t="str">
            <v>KG</v>
          </cell>
          <cell r="C222">
            <v>65060.799999999996</v>
          </cell>
        </row>
        <row r="223">
          <cell r="A223" t="str">
            <v>SOLDADURA 1/8 DE GALON</v>
          </cell>
          <cell r="B223" t="str">
            <v>KG</v>
          </cell>
          <cell r="C223">
            <v>39414.064999999995</v>
          </cell>
        </row>
        <row r="224">
          <cell r="A224" t="str">
            <v>SOLDADURA L-70</v>
          </cell>
          <cell r="B224" t="str">
            <v>KG</v>
          </cell>
          <cell r="C224">
            <v>11037.1</v>
          </cell>
        </row>
        <row r="225">
          <cell r="A225" t="str">
            <v>SUPERPLASTIFICANTE SIKAMENT</v>
          </cell>
          <cell r="B225" t="str">
            <v>GLN</v>
          </cell>
          <cell r="C225">
            <v>52281</v>
          </cell>
        </row>
        <row r="226">
          <cell r="A226" t="str">
            <v>TABLA BURRA 0.30X0.30X0.05</v>
          </cell>
          <cell r="B226" t="str">
            <v>ML</v>
          </cell>
          <cell r="C226">
            <v>6389.9</v>
          </cell>
        </row>
        <row r="227">
          <cell r="A227" t="str">
            <v xml:space="preserve">TABLESTACA DE MADERA ASERRADA (0.25X0.05X3.0) </v>
          </cell>
          <cell r="B227" t="str">
            <v>UN</v>
          </cell>
          <cell r="C227">
            <v>19750.599999999999</v>
          </cell>
        </row>
        <row r="228">
          <cell r="A228" t="str">
            <v>TACHA REFLECTIVA</v>
          </cell>
          <cell r="B228" t="str">
            <v>UN</v>
          </cell>
          <cell r="C228">
            <v>6875.3</v>
          </cell>
        </row>
        <row r="229">
          <cell r="A229" t="str">
            <v xml:space="preserve">TAPON PVC RDE 21 DE 1" </v>
          </cell>
          <cell r="B229" t="str">
            <v>UN</v>
          </cell>
          <cell r="C229">
            <v>938.73439999999994</v>
          </cell>
        </row>
        <row r="230">
          <cell r="A230" t="str">
            <v>TELA VERDE DE CERRAMIENTO (2.10 X 2.50)</v>
          </cell>
          <cell r="B230" t="str">
            <v>M2</v>
          </cell>
          <cell r="C230">
            <v>604.13599999999997</v>
          </cell>
        </row>
        <row r="231">
          <cell r="A231" t="str">
            <v>TENSOR PARA CABLE DE ACERO D= 1``</v>
          </cell>
          <cell r="B231" t="str">
            <v>UN</v>
          </cell>
          <cell r="C231">
            <v>357130.58156000002</v>
          </cell>
        </row>
        <row r="232">
          <cell r="A232" t="str">
            <v>TENSOR PARA CABLE DE ACERO D= 1-1/2``</v>
          </cell>
          <cell r="B232" t="str">
            <v>UN</v>
          </cell>
          <cell r="C232">
            <v>755302.30578399997</v>
          </cell>
        </row>
        <row r="233">
          <cell r="A233" t="str">
            <v>TENSOR PARA CABLE DE ACERO D= 1-1/4``</v>
          </cell>
          <cell r="B233" t="str">
            <v>UN</v>
          </cell>
          <cell r="C233">
            <v>496826.52888799994</v>
          </cell>
        </row>
        <row r="234">
          <cell r="A234" t="str">
            <v>TENSOR PARA CABLE DE ACERO D= 1-1/8``</v>
          </cell>
          <cell r="B234" t="str">
            <v>UN</v>
          </cell>
          <cell r="C234">
            <v>464269.75602799997</v>
          </cell>
        </row>
        <row r="235">
          <cell r="A235" t="str">
            <v>TENSOR PARA CABLE DE ACERO D= 1-3/4``</v>
          </cell>
          <cell r="B235" t="str">
            <v>UN</v>
          </cell>
          <cell r="C235">
            <v>981892.99287199997</v>
          </cell>
        </row>
        <row r="236">
          <cell r="A236" t="str">
            <v>TENSOR PARA CABLE DE ACERO D= 2``</v>
          </cell>
          <cell r="B236" t="str">
            <v>UN</v>
          </cell>
          <cell r="C236">
            <v>2999111.1829999997</v>
          </cell>
        </row>
        <row r="237">
          <cell r="A237" t="str">
            <v>TENSOR PARA CABLE DE ACERO D= 5/8``</v>
          </cell>
          <cell r="B237" t="str">
            <v>UN</v>
          </cell>
          <cell r="C237">
            <v>140484.34480799999</v>
          </cell>
        </row>
        <row r="238">
          <cell r="A238" t="str">
            <v>TENSOR PARA CABLE DE ACERO D=3/4``</v>
          </cell>
          <cell r="B238" t="str">
            <v>UN</v>
          </cell>
          <cell r="C238">
            <v>202045.38496</v>
          </cell>
        </row>
        <row r="239">
          <cell r="A239" t="str">
            <v>TERMINAL DEFENSA METALICA</v>
          </cell>
          <cell r="B239" t="str">
            <v>UN</v>
          </cell>
          <cell r="C239">
            <v>69708</v>
          </cell>
        </row>
        <row r="240">
          <cell r="A240" t="str">
            <v>TIERRA NEGRA ABONADA</v>
          </cell>
          <cell r="B240" t="str">
            <v>M3</v>
          </cell>
          <cell r="C240">
            <v>104562</v>
          </cell>
        </row>
        <row r="241">
          <cell r="A241" t="str">
            <v>TORNILLO DE UNION  DE 12  MM + TUERCA</v>
          </cell>
          <cell r="B241" t="str">
            <v>UN</v>
          </cell>
          <cell r="C241">
            <v>2439.7799999999997</v>
          </cell>
        </row>
        <row r="242">
          <cell r="A242" t="str">
            <v>TORNILLO PARA DEFENSA METALICA</v>
          </cell>
          <cell r="B242" t="str">
            <v>UN</v>
          </cell>
          <cell r="C242">
            <v>2091.2399999999998</v>
          </cell>
        </row>
        <row r="243">
          <cell r="A243" t="str">
            <v>TORÓN DE TENSIONAMIENTO 1/2" O 5/8"</v>
          </cell>
          <cell r="B243" t="str">
            <v>KG</v>
          </cell>
          <cell r="C243">
            <v>5228.0999999999995</v>
          </cell>
        </row>
        <row r="244">
          <cell r="A244" t="str">
            <v>TROMPETAS 12 TORONES TENSIONAMIENTO</v>
          </cell>
          <cell r="B244" t="str">
            <v>KG</v>
          </cell>
          <cell r="C244">
            <v>37177.599999999999</v>
          </cell>
        </row>
        <row r="245">
          <cell r="A245" t="str">
            <v>TUBERIA CORRUGADA DE ACERO GALVANIZADO LAMINA MP68</v>
          </cell>
          <cell r="B245" t="str">
            <v>ML</v>
          </cell>
          <cell r="C245">
            <v>464720</v>
          </cell>
        </row>
        <row r="246">
          <cell r="A246" t="str">
            <v>TUBERIA DE CONCRETO REFORZADO 900 MM</v>
          </cell>
          <cell r="B246" t="str">
            <v>ML</v>
          </cell>
          <cell r="C246">
            <v>330000</v>
          </cell>
        </row>
        <row r="247">
          <cell r="A247" t="str">
            <v>TUBERIA DE CONCRETO SIMPLE 600 MM</v>
          </cell>
          <cell r="B247" t="str">
            <v>ML</v>
          </cell>
          <cell r="C247">
            <v>110371</v>
          </cell>
        </row>
        <row r="248">
          <cell r="A248" t="str">
            <v>TUBERIA GALVANIZADA DE 2"</v>
          </cell>
          <cell r="B248" t="str">
            <v>ML</v>
          </cell>
          <cell r="C248">
            <v>18007.899999999998</v>
          </cell>
        </row>
        <row r="249">
          <cell r="A249" t="str">
            <v>TUBERIA GALVANIZADA DE 3"</v>
          </cell>
          <cell r="B249" t="str">
            <v>ML</v>
          </cell>
          <cell r="C249">
            <v>31368.6</v>
          </cell>
        </row>
        <row r="250">
          <cell r="A250" t="str">
            <v>TUBERIA GALVANIZADA DE 4"</v>
          </cell>
          <cell r="B250" t="str">
            <v>ML</v>
          </cell>
          <cell r="C250">
            <v>45310.2</v>
          </cell>
        </row>
        <row r="251">
          <cell r="A251" t="str">
            <v>TUBERÍA PVC   1" RDE 21  E.L.</v>
          </cell>
          <cell r="B251" t="str">
            <v>ML</v>
          </cell>
          <cell r="C251">
            <v>3717.7599999999998</v>
          </cell>
        </row>
        <row r="252">
          <cell r="A252" t="str">
            <v>TUBERÍA PVC   4" RDE 21 E.L.</v>
          </cell>
          <cell r="B252" t="str">
            <v>ML</v>
          </cell>
          <cell r="C252">
            <v>48853.689999999995</v>
          </cell>
        </row>
        <row r="253">
          <cell r="A253" t="str">
            <v>TUBERÍA PVC  2 1/2" RDE 21  E.L.</v>
          </cell>
          <cell r="B253" t="str">
            <v>ML</v>
          </cell>
          <cell r="C253">
            <v>21432.886399999999</v>
          </cell>
        </row>
        <row r="254">
          <cell r="A254" t="str">
            <v>TUBERIA PVC RIB STEEL NTC 4764 D=36"</v>
          </cell>
          <cell r="B254" t="str">
            <v>ML</v>
          </cell>
          <cell r="C254">
            <v>497598.94</v>
          </cell>
        </row>
        <row r="255">
          <cell r="A255" t="str">
            <v>TUBO METÁLICO AGUA NEGRA D= 2``, C. 0,80</v>
          </cell>
          <cell r="B255" t="str">
            <v>ML</v>
          </cell>
          <cell r="C255">
            <v>9294.4</v>
          </cell>
        </row>
        <row r="256">
          <cell r="A256" t="str">
            <v>TUBO SANITARIO PVC 3"</v>
          </cell>
          <cell r="B256" t="str">
            <v>ML</v>
          </cell>
          <cell r="C256">
            <v>15103.4</v>
          </cell>
        </row>
        <row r="257">
          <cell r="A257" t="str">
            <v>UNION PVC 1"</v>
          </cell>
          <cell r="B257" t="str">
            <v>UN</v>
          </cell>
          <cell r="C257">
            <v>813.26</v>
          </cell>
        </row>
        <row r="258">
          <cell r="A258" t="str">
            <v>UNION PVC 2 1/2"</v>
          </cell>
          <cell r="B258" t="str">
            <v>UN</v>
          </cell>
          <cell r="C258">
            <v>13115.5602</v>
          </cell>
        </row>
        <row r="259">
          <cell r="A259" t="str">
            <v>UNION PVC 4"</v>
          </cell>
          <cell r="B259" t="str">
            <v>UN</v>
          </cell>
          <cell r="C259">
            <v>35318.720000000001</v>
          </cell>
        </row>
        <row r="260">
          <cell r="A260" t="str">
            <v>VARILLA DE 1/4"</v>
          </cell>
          <cell r="B260" t="str">
            <v>KG</v>
          </cell>
          <cell r="C260">
            <v>3020.68</v>
          </cell>
        </row>
        <row r="261">
          <cell r="A261" t="str">
            <v>-</v>
          </cell>
          <cell r="B261" t="str">
            <v>-</v>
          </cell>
          <cell r="C261" t="str">
            <v>-</v>
          </cell>
        </row>
        <row r="262">
          <cell r="A262">
            <v>0</v>
          </cell>
          <cell r="B262">
            <v>0</v>
          </cell>
          <cell r="C262">
            <v>0</v>
          </cell>
        </row>
      </sheetData>
      <sheetData sheetId="4">
        <row r="2">
          <cell r="A2" t="str">
            <v>Descripción</v>
          </cell>
          <cell r="B2" t="str">
            <v>Unidad</v>
          </cell>
          <cell r="C2" t="str">
            <v>Tarifa</v>
          </cell>
        </row>
        <row r="3">
          <cell r="A3" t="str">
            <v>-</v>
          </cell>
          <cell r="B3" t="str">
            <v>-</v>
          </cell>
          <cell r="C3" t="str">
            <v>-</v>
          </cell>
        </row>
        <row r="4">
          <cell r="A4" t="str">
            <v>ASPERSOR MANUAL</v>
          </cell>
          <cell r="B4" t="str">
            <v>HR</v>
          </cell>
          <cell r="C4">
            <v>3253.04</v>
          </cell>
        </row>
        <row r="5">
          <cell r="A5" t="str">
            <v>BOMBA DE CONCRETO</v>
          </cell>
          <cell r="B5" t="str">
            <v>HR</v>
          </cell>
          <cell r="C5">
            <v>139416</v>
          </cell>
        </row>
        <row r="6">
          <cell r="A6" t="str">
            <v>BOMBA DE INYECCIÓN DE LECHADA</v>
          </cell>
          <cell r="B6" t="str">
            <v>HR</v>
          </cell>
          <cell r="C6">
            <v>20912.399999999998</v>
          </cell>
        </row>
        <row r="7">
          <cell r="A7" t="str">
            <v>BOMBA PARA GATO DE TENSIONAMIENTO</v>
          </cell>
          <cell r="B7" t="str">
            <v>HR</v>
          </cell>
          <cell r="C7">
            <v>40663</v>
          </cell>
        </row>
        <row r="8">
          <cell r="A8" t="str">
            <v>BULDOZER D6</v>
          </cell>
          <cell r="B8" t="str">
            <v>HR</v>
          </cell>
          <cell r="C8">
            <v>139416</v>
          </cell>
        </row>
        <row r="9">
          <cell r="A9" t="str">
            <v>BULDOZER D8 (INCLUIDO RIPPER)</v>
          </cell>
          <cell r="B9" t="str">
            <v>HR</v>
          </cell>
          <cell r="C9">
            <v>145225</v>
          </cell>
        </row>
        <row r="10">
          <cell r="A10" t="str">
            <v>CALENTADOR A GAS</v>
          </cell>
          <cell r="B10" t="str">
            <v>HR</v>
          </cell>
          <cell r="C10">
            <v>60413.599999999999</v>
          </cell>
        </row>
        <row r="11">
          <cell r="A11" t="str">
            <v>CAMIÓN DE SLURRY</v>
          </cell>
          <cell r="B11" t="str">
            <v>HR</v>
          </cell>
          <cell r="C11">
            <v>116180</v>
          </cell>
        </row>
        <row r="12">
          <cell r="A12" t="str">
            <v>CAMIONETA D-300</v>
          </cell>
          <cell r="B12" t="str">
            <v>HR</v>
          </cell>
          <cell r="C12">
            <v>44148.4</v>
          </cell>
        </row>
        <row r="13">
          <cell r="A13" t="str">
            <v>CARGADOR</v>
          </cell>
          <cell r="B13" t="str">
            <v>HR</v>
          </cell>
          <cell r="C13">
            <v>92944</v>
          </cell>
        </row>
        <row r="14">
          <cell r="A14" t="str">
            <v>CARGADOR 930</v>
          </cell>
          <cell r="B14" t="str">
            <v>HR</v>
          </cell>
          <cell r="C14">
            <v>151034</v>
          </cell>
        </row>
        <row r="15">
          <cell r="A15" t="str">
            <v>CARROTANQUE AGUA</v>
          </cell>
          <cell r="B15" t="str">
            <v>HR</v>
          </cell>
          <cell r="C15">
            <v>58090</v>
          </cell>
        </row>
        <row r="16">
          <cell r="A16" t="str">
            <v>CARROTANQUE IRRIGADOR DE ASFALTO</v>
          </cell>
          <cell r="B16" t="str">
            <v>HR</v>
          </cell>
          <cell r="C16">
            <v>87135</v>
          </cell>
        </row>
        <row r="17">
          <cell r="A17" t="str">
            <v>CILINDRO NEUMÁTICO</v>
          </cell>
          <cell r="B17" t="str">
            <v>HR</v>
          </cell>
          <cell r="C17">
            <v>69708</v>
          </cell>
        </row>
        <row r="18">
          <cell r="A18" t="str">
            <v>COMPACTADOR BENITIN</v>
          </cell>
          <cell r="B18" t="str">
            <v>HR</v>
          </cell>
          <cell r="C18">
            <v>18588.8</v>
          </cell>
        </row>
        <row r="19">
          <cell r="A19" t="str">
            <v>COMPACTADOR DE LLANTA</v>
          </cell>
          <cell r="B19" t="str">
            <v>HR</v>
          </cell>
          <cell r="C19">
            <v>69708</v>
          </cell>
        </row>
        <row r="20">
          <cell r="A20" t="str">
            <v>COMPACTADOR MANUAL (RANA)</v>
          </cell>
          <cell r="B20" t="str">
            <v>HR</v>
          </cell>
          <cell r="C20">
            <v>9294.4</v>
          </cell>
        </row>
        <row r="21">
          <cell r="A21" t="str">
            <v>COMPACTADOR MANUAL DE RODILLO</v>
          </cell>
          <cell r="B21" t="str">
            <v>HR</v>
          </cell>
          <cell r="C21">
            <v>9294.4</v>
          </cell>
        </row>
        <row r="22">
          <cell r="A22" t="str">
            <v>COMPACTADOR NEUMATICO</v>
          </cell>
          <cell r="B22" t="str">
            <v>HR</v>
          </cell>
          <cell r="C22">
            <v>92944</v>
          </cell>
        </row>
        <row r="23">
          <cell r="A23" t="str">
            <v>COMPACTADOR VIBRATORIO TIPO DD-20</v>
          </cell>
          <cell r="B23" t="str">
            <v>HR</v>
          </cell>
          <cell r="C23">
            <v>130121.59999999999</v>
          </cell>
        </row>
        <row r="24">
          <cell r="A24" t="str">
            <v>COMPRESOR</v>
          </cell>
          <cell r="B24" t="str">
            <v>HR</v>
          </cell>
          <cell r="C24">
            <v>46472</v>
          </cell>
        </row>
        <row r="25">
          <cell r="A25" t="str">
            <v>COMPRESOR (BARRIDO Y SOPLADO)</v>
          </cell>
          <cell r="B25" t="str">
            <v>HR</v>
          </cell>
          <cell r="C25">
            <v>46472</v>
          </cell>
        </row>
        <row r="26">
          <cell r="A26" t="str">
            <v>COMPRESOR 125 PIES 3 CON MARTILLO</v>
          </cell>
          <cell r="B26" t="str">
            <v>HR</v>
          </cell>
          <cell r="C26">
            <v>63899</v>
          </cell>
        </row>
        <row r="27">
          <cell r="A27" t="str">
            <v>COMPRESOR 250 PIES 3 CON MARTILLO</v>
          </cell>
          <cell r="B27" t="str">
            <v>HR</v>
          </cell>
          <cell r="C27">
            <v>69708</v>
          </cell>
        </row>
        <row r="28">
          <cell r="A28" t="str">
            <v>CORTADORA DE PAVIMENTO</v>
          </cell>
          <cell r="B28" t="str">
            <v>HR</v>
          </cell>
          <cell r="C28">
            <v>9294.4</v>
          </cell>
        </row>
        <row r="29">
          <cell r="A29" t="str">
            <v>DIFERENCIAL DE 3 TON</v>
          </cell>
          <cell r="B29" t="str">
            <v>HR</v>
          </cell>
          <cell r="C29">
            <v>1858.8799999999999</v>
          </cell>
        </row>
        <row r="30">
          <cell r="A30" t="str">
            <v>EQUIPO APLICADOR PARA BANDAS</v>
          </cell>
          <cell r="B30" t="str">
            <v>HR</v>
          </cell>
          <cell r="C30">
            <v>29045</v>
          </cell>
        </row>
        <row r="31">
          <cell r="A31" t="str">
            <v>EQUIPO DE CONTROL (BANDAS SONORAS REDUCE VELOCIDAD) (TERMOHIGOMETROS, TERMÓMETROS, GALGAS, ETC)</v>
          </cell>
          <cell r="B31" t="str">
            <v>HR</v>
          </cell>
          <cell r="C31">
            <v>1510.34</v>
          </cell>
        </row>
        <row r="32">
          <cell r="A32" t="str">
            <v>EQUIPO DE OXICORTE</v>
          </cell>
          <cell r="B32" t="str">
            <v>HR</v>
          </cell>
          <cell r="C32">
            <v>17427</v>
          </cell>
        </row>
        <row r="33">
          <cell r="A33" t="str">
            <v>EQUIPO DE PERFORACIÓN (TRACKDRILL)</v>
          </cell>
          <cell r="B33" t="str">
            <v>HR</v>
          </cell>
          <cell r="C33">
            <v>139416</v>
          </cell>
        </row>
        <row r="34">
          <cell r="A34" t="str">
            <v>EQUIPO DE RADIOGRAFIA</v>
          </cell>
          <cell r="B34" t="str">
            <v>HR</v>
          </cell>
          <cell r="C34">
            <v>17427</v>
          </cell>
        </row>
        <row r="35">
          <cell r="A35" t="str">
            <v>EQUIPO DE SAND BLASTING</v>
          </cell>
          <cell r="B35" t="str">
            <v>HR</v>
          </cell>
          <cell r="C35">
            <v>55766.399999999994</v>
          </cell>
        </row>
        <row r="36">
          <cell r="A36" t="str">
            <v>EQUIPO DE SOLDADURA</v>
          </cell>
          <cell r="B36" t="str">
            <v>HR</v>
          </cell>
          <cell r="C36">
            <v>17427</v>
          </cell>
        </row>
        <row r="37">
          <cell r="A37" t="str">
            <v>EQUIPO DE SOLDADURA 250 AMP</v>
          </cell>
          <cell r="B37" t="str">
            <v>HR</v>
          </cell>
          <cell r="C37">
            <v>26721.399999999998</v>
          </cell>
        </row>
        <row r="38">
          <cell r="A38" t="str">
            <v>EQUIPO DE TOPOGRAFÍA (ESTACION,NIVEL Y ELEMENTOS)</v>
          </cell>
          <cell r="B38" t="str">
            <v>HR</v>
          </cell>
          <cell r="C38">
            <v>25559.599999999999</v>
          </cell>
        </row>
        <row r="39">
          <cell r="A39" t="str">
            <v>ESPARCIDOR DE GRAVILLA</v>
          </cell>
          <cell r="B39" t="str">
            <v>HR</v>
          </cell>
          <cell r="C39">
            <v>104562</v>
          </cell>
        </row>
        <row r="40">
          <cell r="A40" t="str">
            <v>FORMALETA MET. SARDINEL (ML)</v>
          </cell>
          <cell r="B40" t="str">
            <v>DIA</v>
          </cell>
          <cell r="C40">
            <v>348.53999999999996</v>
          </cell>
        </row>
        <row r="41">
          <cell r="A41" t="str">
            <v>FORMALETA METÁLICA (CONCRETO HIDRAULICO)</v>
          </cell>
          <cell r="B41" t="str">
            <v>HR</v>
          </cell>
          <cell r="C41">
            <v>6970.7999999999993</v>
          </cell>
        </row>
        <row r="42">
          <cell r="A42" t="str">
            <v>FORMALETA PARA CAMISA DE PILOTE</v>
          </cell>
          <cell r="B42" t="str">
            <v>HR</v>
          </cell>
          <cell r="C42">
            <v>17427</v>
          </cell>
        </row>
        <row r="43">
          <cell r="A43" t="str">
            <v>FRESADORA DE PAVIMENTO</v>
          </cell>
          <cell r="B43" t="str">
            <v>HR</v>
          </cell>
          <cell r="C43">
            <v>139416</v>
          </cell>
        </row>
        <row r="44">
          <cell r="A44" t="str">
            <v>FRESADORA Y RECICLADORA DE PAVIMENTO</v>
          </cell>
          <cell r="B44" t="str">
            <v>HR</v>
          </cell>
          <cell r="C44">
            <v>336922</v>
          </cell>
        </row>
        <row r="45">
          <cell r="A45" t="str">
            <v>FUNDIDORA</v>
          </cell>
          <cell r="B45" t="str">
            <v>HR</v>
          </cell>
          <cell r="C45">
            <v>226551</v>
          </cell>
        </row>
        <row r="46">
          <cell r="A46" t="str">
            <v>GATO PARA TENSIONAMIENTO</v>
          </cell>
          <cell r="B46" t="str">
            <v>HR</v>
          </cell>
          <cell r="C46">
            <v>139416</v>
          </cell>
        </row>
        <row r="47">
          <cell r="A47" t="str">
            <v>GRUA 10 TON</v>
          </cell>
          <cell r="B47" t="str">
            <v>HR</v>
          </cell>
          <cell r="C47">
            <v>162652</v>
          </cell>
        </row>
        <row r="48">
          <cell r="A48" t="str">
            <v>GUADAÑADORA</v>
          </cell>
          <cell r="B48" t="str">
            <v>HR</v>
          </cell>
          <cell r="C48">
            <v>5809</v>
          </cell>
        </row>
        <row r="49">
          <cell r="A49" t="str">
            <v>HERRAMIENTA MENOR (10%)</v>
          </cell>
          <cell r="B49" t="str">
            <v>%</v>
          </cell>
          <cell r="C49">
            <v>1</v>
          </cell>
        </row>
        <row r="50">
          <cell r="A50" t="str">
            <v>HERRAMIENTA MENOR (2%)</v>
          </cell>
          <cell r="B50" t="str">
            <v>%</v>
          </cell>
          <cell r="C50">
            <v>1</v>
          </cell>
        </row>
        <row r="51">
          <cell r="A51" t="str">
            <v>HERRAMIENTA MENOR (5%)</v>
          </cell>
          <cell r="B51" t="str">
            <v>%</v>
          </cell>
          <cell r="C51">
            <v>1</v>
          </cell>
        </row>
        <row r="52">
          <cell r="A52" t="str">
            <v>MAQUINA APLICADORA DE PINTURA</v>
          </cell>
          <cell r="B52" t="str">
            <v>DIA</v>
          </cell>
          <cell r="C52">
            <v>17427</v>
          </cell>
        </row>
        <row r="53">
          <cell r="A53" t="str">
            <v>MAQUINA TÉRMICA PEGATACHAS</v>
          </cell>
          <cell r="B53" t="str">
            <v>HR</v>
          </cell>
          <cell r="C53">
            <v>6970.7999999999993</v>
          </cell>
        </row>
        <row r="54">
          <cell r="A54" t="str">
            <v>MOTOBOMBA 3 PULGADAS</v>
          </cell>
          <cell r="B54" t="str">
            <v>HR</v>
          </cell>
          <cell r="C54">
            <v>6970.7999999999993</v>
          </cell>
        </row>
        <row r="55">
          <cell r="A55" t="str">
            <v>MOTOBOMBA 4 PULGADAS</v>
          </cell>
          <cell r="B55" t="str">
            <v>HR</v>
          </cell>
          <cell r="C55">
            <v>11618</v>
          </cell>
        </row>
        <row r="56">
          <cell r="A56" t="str">
            <v>MOTOBOMBA 6" DIAMETRO DE BOMBEO DE 2M³/SEG.</v>
          </cell>
          <cell r="B56" t="str">
            <v>HR</v>
          </cell>
          <cell r="C56">
            <v>13941.599999999999</v>
          </cell>
        </row>
        <row r="57">
          <cell r="A57" t="str">
            <v>MOTONIVELADORA CAT-12-F</v>
          </cell>
          <cell r="B57" t="str">
            <v>HR</v>
          </cell>
          <cell r="C57">
            <v>151034</v>
          </cell>
        </row>
        <row r="58">
          <cell r="A58" t="str">
            <v>MOTOSIERRA</v>
          </cell>
          <cell r="B58" t="str">
            <v>HR</v>
          </cell>
          <cell r="C58">
            <v>5809</v>
          </cell>
        </row>
        <row r="59">
          <cell r="A59" t="str">
            <v>PILOTEADORA</v>
          </cell>
          <cell r="B59" t="str">
            <v>HR</v>
          </cell>
          <cell r="C59">
            <v>139416</v>
          </cell>
        </row>
        <row r="60">
          <cell r="A60" t="str">
            <v>PLANTA DE MEZCLA Y SECADO</v>
          </cell>
          <cell r="B60" t="str">
            <v>HR</v>
          </cell>
          <cell r="C60">
            <v>226551</v>
          </cell>
        </row>
        <row r="61">
          <cell r="A61" t="str">
            <v>PLANTA ELECTRICA</v>
          </cell>
          <cell r="B61" t="str">
            <v>HR</v>
          </cell>
          <cell r="C61">
            <v>58090</v>
          </cell>
        </row>
        <row r="62">
          <cell r="A62" t="str">
            <v>PLAQUETA VIBRATORIA</v>
          </cell>
          <cell r="B62" t="str">
            <v>HR</v>
          </cell>
          <cell r="C62">
            <v>52281</v>
          </cell>
        </row>
        <row r="63">
          <cell r="A63" t="str">
            <v>PLUMA CAPACIDAD 100 KG</v>
          </cell>
          <cell r="B63" t="str">
            <v>HR</v>
          </cell>
          <cell r="C63">
            <v>9294.4</v>
          </cell>
        </row>
        <row r="64">
          <cell r="A64" t="str">
            <v>PUENTE GRUA</v>
          </cell>
          <cell r="B64" t="str">
            <v>HR</v>
          </cell>
          <cell r="C64">
            <v>9875.2999999999993</v>
          </cell>
        </row>
        <row r="65">
          <cell r="A65" t="str">
            <v>QUEMADOR A GAS</v>
          </cell>
          <cell r="B65" t="str">
            <v>DIA</v>
          </cell>
          <cell r="C65">
            <v>20912.399999999998</v>
          </cell>
        </row>
        <row r="66">
          <cell r="A66" t="str">
            <v xml:space="preserve">REGLA VIBRATORIA </v>
          </cell>
          <cell r="B66" t="str">
            <v>HR</v>
          </cell>
          <cell r="C66">
            <v>7551.7</v>
          </cell>
        </row>
        <row r="67">
          <cell r="A67" t="str">
            <v xml:space="preserve">RETROCARGADOR CAT 510 </v>
          </cell>
          <cell r="B67" t="str">
            <v>HR</v>
          </cell>
          <cell r="C67">
            <v>104562</v>
          </cell>
        </row>
        <row r="68">
          <cell r="A68" t="str">
            <v>RETROEXCAVADORA (PAJARITA)</v>
          </cell>
          <cell r="B68" t="str">
            <v>HR</v>
          </cell>
          <cell r="C68">
            <v>92944</v>
          </cell>
        </row>
        <row r="69">
          <cell r="A69" t="str">
            <v>RETROEXCAVADORA 320</v>
          </cell>
          <cell r="B69" t="str">
            <v>HR</v>
          </cell>
          <cell r="C69">
            <v>139416</v>
          </cell>
        </row>
        <row r="70">
          <cell r="A70" t="str">
            <v>RETROEXCAVADORA DE ORUGA</v>
          </cell>
          <cell r="B70" t="str">
            <v>HR</v>
          </cell>
          <cell r="C70">
            <v>139416</v>
          </cell>
        </row>
        <row r="71">
          <cell r="A71" t="str">
            <v>RETROEXCAVADORA E-200 CON MARTILLO NEUMATICO</v>
          </cell>
          <cell r="B71" t="str">
            <v>HR</v>
          </cell>
          <cell r="C71">
            <v>139416</v>
          </cell>
        </row>
        <row r="72">
          <cell r="A72" t="str">
            <v>RETROEXCAVADORA SOBRE LLANTAS</v>
          </cell>
          <cell r="B72" t="str">
            <v>HR</v>
          </cell>
          <cell r="C72">
            <v>104562</v>
          </cell>
        </row>
        <row r="73">
          <cell r="A73" t="str">
            <v>TERMINADORA DE ASFALTO</v>
          </cell>
          <cell r="B73" t="str">
            <v>HR</v>
          </cell>
          <cell r="C73">
            <v>127798</v>
          </cell>
        </row>
        <row r="74">
          <cell r="A74" t="str">
            <v>VEHICULO DELINEADOR</v>
          </cell>
          <cell r="B74" t="str">
            <v>HR</v>
          </cell>
          <cell r="C74">
            <v>110371</v>
          </cell>
        </row>
        <row r="75">
          <cell r="A75" t="str">
            <v>VIBRADOR A GASOLINA</v>
          </cell>
          <cell r="B75" t="str">
            <v>HR</v>
          </cell>
          <cell r="C75">
            <v>5809</v>
          </cell>
        </row>
        <row r="76">
          <cell r="A76" t="str">
            <v>VIBROCOMPATADOR DYNAPAC (10 TON)</v>
          </cell>
          <cell r="B76" t="str">
            <v>HR</v>
          </cell>
          <cell r="C76">
            <v>75517</v>
          </cell>
        </row>
        <row r="77">
          <cell r="A77" t="str">
            <v>VIBROCOMPATADOR DYNAPAC C15</v>
          </cell>
          <cell r="B77" t="str">
            <v>HR</v>
          </cell>
          <cell r="C77">
            <v>81326</v>
          </cell>
        </row>
        <row r="78">
          <cell r="A78" t="str">
            <v>VOLQUETA</v>
          </cell>
          <cell r="B78" t="str">
            <v>HR</v>
          </cell>
          <cell r="C78">
            <v>58090</v>
          </cell>
        </row>
        <row r="79">
          <cell r="A79" t="str">
            <v>-</v>
          </cell>
          <cell r="B79" t="str">
            <v>-</v>
          </cell>
          <cell r="C79" t="str">
            <v>-</v>
          </cell>
        </row>
      </sheetData>
      <sheetData sheetId="5">
        <row r="2">
          <cell r="C2">
            <v>1.85</v>
          </cell>
        </row>
        <row r="4">
          <cell r="A4" t="str">
            <v>-</v>
          </cell>
          <cell r="B4" t="str">
            <v>-</v>
          </cell>
          <cell r="C4" t="str">
            <v>-</v>
          </cell>
        </row>
        <row r="5">
          <cell r="A5" t="str">
            <v>ARMADOR</v>
          </cell>
          <cell r="B5" t="str">
            <v>DIA</v>
          </cell>
          <cell r="C5">
            <v>29045</v>
          </cell>
        </row>
        <row r="6">
          <cell r="A6" t="str">
            <v>AYUDANTE DE PINTURA</v>
          </cell>
          <cell r="B6" t="str">
            <v>DIA</v>
          </cell>
          <cell r="C6">
            <v>29045</v>
          </cell>
        </row>
        <row r="7">
          <cell r="A7" t="str">
            <v>CADENERO</v>
          </cell>
          <cell r="B7" t="str">
            <v>DIA</v>
          </cell>
          <cell r="C7">
            <v>46472</v>
          </cell>
        </row>
        <row r="8">
          <cell r="A8" t="str">
            <v>CALCULISTA</v>
          </cell>
          <cell r="B8" t="str">
            <v>DIA</v>
          </cell>
          <cell r="C8">
            <v>139416</v>
          </cell>
        </row>
        <row r="9">
          <cell r="A9" t="str">
            <v>CORTADOR</v>
          </cell>
          <cell r="B9" t="str">
            <v>DIA</v>
          </cell>
          <cell r="C9">
            <v>40663</v>
          </cell>
        </row>
        <row r="10">
          <cell r="A10" t="str">
            <v>MACHINERO</v>
          </cell>
          <cell r="B10" t="str">
            <v>DIA</v>
          </cell>
          <cell r="C10">
            <v>58090</v>
          </cell>
        </row>
        <row r="11">
          <cell r="A11" t="str">
            <v>AYUDANTE</v>
          </cell>
          <cell r="B11" t="str">
            <v>DIA</v>
          </cell>
          <cell r="C11">
            <v>29045</v>
          </cell>
        </row>
        <row r="12">
          <cell r="A12" t="str">
            <v>OFICIAL</v>
          </cell>
          <cell r="B12" t="str">
            <v>DIA</v>
          </cell>
          <cell r="C12">
            <v>40663</v>
          </cell>
        </row>
        <row r="13">
          <cell r="A13" t="str">
            <v>PALETEROS</v>
          </cell>
          <cell r="B13" t="str">
            <v>DIA</v>
          </cell>
          <cell r="C13">
            <v>29045</v>
          </cell>
        </row>
        <row r="14">
          <cell r="A14" t="str">
            <v>PINTOR</v>
          </cell>
          <cell r="B14" t="str">
            <v>DIA</v>
          </cell>
          <cell r="C14">
            <v>40663</v>
          </cell>
        </row>
        <row r="15">
          <cell r="A15" t="str">
            <v>RASTRILLEROS</v>
          </cell>
          <cell r="B15" t="str">
            <v>DIA</v>
          </cell>
          <cell r="C15">
            <v>25559.599999999999</v>
          </cell>
        </row>
        <row r="16">
          <cell r="A16" t="str">
            <v>SAND BLASTERO</v>
          </cell>
          <cell r="B16" t="str">
            <v>DIA</v>
          </cell>
          <cell r="C16">
            <v>40663</v>
          </cell>
        </row>
        <row r="17">
          <cell r="A17" t="str">
            <v>SOLDADOR</v>
          </cell>
          <cell r="B17" t="str">
            <v>DIA</v>
          </cell>
          <cell r="C17">
            <v>40663</v>
          </cell>
        </row>
        <row r="18">
          <cell r="A18" t="str">
            <v>SOLDADOR II</v>
          </cell>
          <cell r="B18" t="str">
            <v>DIA</v>
          </cell>
          <cell r="C18">
            <v>46472</v>
          </cell>
        </row>
        <row r="19">
          <cell r="A19" t="str">
            <v>TOPOGRAFO</v>
          </cell>
          <cell r="B19" t="str">
            <v>DIA</v>
          </cell>
          <cell r="C19">
            <v>69708</v>
          </cell>
        </row>
        <row r="20">
          <cell r="A20" t="str">
            <v>TROCHERO</v>
          </cell>
          <cell r="B20" t="str">
            <v>DIA</v>
          </cell>
          <cell r="C20">
            <v>25559.599999999999</v>
          </cell>
        </row>
        <row r="21">
          <cell r="A21" t="str">
            <v>-</v>
          </cell>
          <cell r="B21" t="str">
            <v>-</v>
          </cell>
          <cell r="C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 val="LISTA DE UNITARIOS"/>
    </sheetNames>
    <sheetDataSet>
      <sheetData sheetId="0"/>
      <sheetData sheetId="1">
        <row r="19">
          <cell r="C19">
            <v>100.28</v>
          </cell>
        </row>
      </sheetData>
      <sheetData sheetId="2"/>
      <sheetData sheetId="3"/>
      <sheetData sheetId="4">
        <row r="7">
          <cell r="A7" t="str">
            <v>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a  aaInformación GRUPO 4\A MIn"/>
      <sheetName val="Hoja1"/>
      <sheetName val="AMC"/>
      <sheetName val="Basico"/>
      <sheetName val="Iva"/>
      <sheetName val="Total"/>
      <sheetName val="amc_acta"/>
      <sheetName val="amc_bas"/>
      <sheetName val="amc_iva"/>
      <sheetName val="amc_total"/>
      <sheetName val="amc_anticip"/>
      <sheetName val="aCCIDENTES%20DE%201995%20-%2019"/>
      <sheetName val="#¡REF"/>
      <sheetName val="aCCIDENTES DE 1995 - 1996.xls"/>
    </sheetNames>
    <definedNames>
      <definedName name="absc"/>
    </defined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REF"/>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
      <sheetName val="inf sem 28"/>
      <sheetName val="curva CEC"/>
      <sheetName val="curva CTT "/>
      <sheetName val="CURVA S CINGAF"/>
      <sheetName val="TEL"/>
      <sheetName val="ING 732"/>
      <sheetName val="ING 737"/>
      <sheetName val="ING 733"/>
      <sheetName val="datos base"/>
      <sheetName val="HSE CEC"/>
      <sheetName val="Anexo CEC"/>
      <sheetName val="HSE CTT"/>
      <sheetName val="Anexo CTT"/>
      <sheetName val="HSE Ingaf"/>
      <sheetName val="Anexo Ing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Presupuesto"/>
      <sheetName val="1.1 "/>
      <sheetName val="1.2 "/>
      <sheetName val="1.3"/>
      <sheetName val="1.4"/>
      <sheetName val="1.5"/>
      <sheetName val="1.6"/>
      <sheetName val="2.1"/>
      <sheetName val="2.2"/>
      <sheetName val="2.3"/>
      <sheetName val="2.4"/>
      <sheetName val="2.5"/>
      <sheetName val="3.1.1"/>
      <sheetName val="3.1.2"/>
      <sheetName val="3.2.1"/>
      <sheetName val="3.2.2"/>
      <sheetName val="3.2.3"/>
      <sheetName val="3.2.4"/>
      <sheetName val="3.2.5"/>
      <sheetName val="3.2.6"/>
      <sheetName val="3.2.7"/>
      <sheetName val="3.2.8"/>
      <sheetName val="3.2.9"/>
      <sheetName val="3.2.10"/>
      <sheetName val="3.2.11"/>
      <sheetName val="3.3.1"/>
      <sheetName val="3.3.2"/>
      <sheetName val="4.1"/>
      <sheetName val="4.2"/>
      <sheetName val="4.3"/>
      <sheetName val="5.1"/>
      <sheetName val="5.2"/>
      <sheetName val="5.3"/>
      <sheetName val="6.1"/>
      <sheetName val="6.2"/>
      <sheetName val="6.3"/>
      <sheetName val="6.4"/>
      <sheetName val="6.5"/>
      <sheetName val="6.6"/>
      <sheetName val="6.7"/>
      <sheetName val="6.8"/>
      <sheetName val="8.1"/>
      <sheetName val="8.2"/>
      <sheetName val="8.5"/>
      <sheetName val="9.1"/>
      <sheetName val="9.2"/>
      <sheetName val="9.3"/>
      <sheetName val="9.4"/>
      <sheetName val="9.5"/>
      <sheetName val="10.3"/>
      <sheetName val="10.4"/>
      <sheetName val="10.5"/>
      <sheetName val="13.1"/>
      <sheetName val="13.2"/>
      <sheetName val="14.1"/>
      <sheetName val="14.2"/>
      <sheetName val="14.3"/>
      <sheetName val="15.1"/>
      <sheetName val="15.2"/>
      <sheetName val="16.1"/>
      <sheetName val="16.2"/>
      <sheetName val="16.3"/>
      <sheetName val="16.4"/>
      <sheetName val="16.5"/>
      <sheetName val="19.1"/>
      <sheetName val="19.2"/>
      <sheetName val="4.9"/>
      <sheetName val="2.500"/>
      <sheetName val="1.700"/>
      <sheetName val="2.300"/>
      <sheetName val="Sis. Hidraulico"/>
      <sheetName val="Inv. Mamposteria"/>
      <sheetName val="Comparativos"/>
      <sheetName val="Loc y Repla"/>
      <sheetName val="Exc Manual"/>
      <sheetName val="Concreto Limpieza"/>
      <sheetName val="Concreto 3000"/>
      <sheetName val="Acero B-1"/>
      <sheetName val="Acero B-2"/>
      <sheetName val="Acero B-3"/>
      <sheetName val="Acero escalera"/>
      <sheetName val="Acero x Varilla"/>
      <sheetName val="Pisos"/>
      <sheetName val="Est Metal"/>
      <sheetName val="Cubierta"/>
      <sheetName val="Cabina baño"/>
    </sheetNames>
    <sheetDataSet>
      <sheetData sheetId="0">
        <row r="2">
          <cell r="A2">
            <v>0</v>
          </cell>
          <cell r="B2" t="str">
            <v>Materiales</v>
          </cell>
          <cell r="C2">
            <v>0</v>
          </cell>
          <cell r="D2">
            <v>0</v>
          </cell>
        </row>
        <row r="3">
          <cell r="A3" t="str">
            <v>M0</v>
          </cell>
          <cell r="B3">
            <v>0</v>
          </cell>
          <cell r="C3">
            <v>0</v>
          </cell>
          <cell r="D3">
            <v>0</v>
          </cell>
          <cell r="F3" t="str">
            <v>Valor Total</v>
          </cell>
          <cell r="G3" t="str">
            <v>Cant</v>
          </cell>
        </row>
        <row r="4">
          <cell r="A4" t="str">
            <v>m4</v>
          </cell>
          <cell r="B4" t="str">
            <v>Valla Publicitaria</v>
          </cell>
          <cell r="C4" t="str">
            <v>GLB</v>
          </cell>
          <cell r="D4">
            <v>4500000</v>
          </cell>
          <cell r="F4">
            <v>0</v>
          </cell>
        </row>
        <row r="5">
          <cell r="A5" t="str">
            <v>m5</v>
          </cell>
          <cell r="B5" t="str">
            <v>Tela Verde - Para cerramiento</v>
          </cell>
          <cell r="C5" t="str">
            <v>ml</v>
          </cell>
          <cell r="D5">
            <v>2398</v>
          </cell>
          <cell r="F5">
            <v>119900</v>
          </cell>
          <cell r="G5">
            <v>50</v>
          </cell>
        </row>
        <row r="6">
          <cell r="A6" t="str">
            <v>m6</v>
          </cell>
          <cell r="B6" t="str">
            <v>Cerco 5 x 10 x 3.0 m</v>
          </cell>
          <cell r="C6">
            <v>0</v>
          </cell>
          <cell r="D6">
            <v>4000</v>
          </cell>
          <cell r="F6">
            <v>0</v>
          </cell>
        </row>
        <row r="7">
          <cell r="A7" t="str">
            <v>m7</v>
          </cell>
          <cell r="B7" t="str">
            <v>Puntilla 2"</v>
          </cell>
          <cell r="C7">
            <v>0</v>
          </cell>
          <cell r="D7">
            <v>3500</v>
          </cell>
          <cell r="F7">
            <v>0</v>
          </cell>
        </row>
        <row r="8">
          <cell r="A8" t="str">
            <v>m8</v>
          </cell>
          <cell r="B8" t="str">
            <v>Campamento - 48 M2</v>
          </cell>
          <cell r="C8" t="str">
            <v>GLB</v>
          </cell>
          <cell r="D8">
            <v>11000000</v>
          </cell>
          <cell r="F8">
            <v>0</v>
          </cell>
        </row>
        <row r="9">
          <cell r="A9" t="str">
            <v>m9</v>
          </cell>
          <cell r="B9" t="str">
            <v>Red de Agua Provisonal</v>
          </cell>
          <cell r="C9" t="str">
            <v>GLB</v>
          </cell>
          <cell r="D9">
            <v>394000</v>
          </cell>
          <cell r="F9">
            <v>0</v>
          </cell>
        </row>
        <row r="10">
          <cell r="A10" t="str">
            <v>m10</v>
          </cell>
          <cell r="B10" t="str">
            <v>Red electrica provisional con 2 puntos</v>
          </cell>
          <cell r="C10" t="str">
            <v>GLB</v>
          </cell>
          <cell r="D10">
            <v>2220000</v>
          </cell>
          <cell r="F10">
            <v>0</v>
          </cell>
        </row>
        <row r="11">
          <cell r="A11" t="str">
            <v>m11</v>
          </cell>
          <cell r="B11" t="str">
            <v>Polin 5 x 5 x 3.0 m</v>
          </cell>
          <cell r="C11">
            <v>0</v>
          </cell>
          <cell r="D11">
            <v>3000</v>
          </cell>
          <cell r="F11">
            <v>0</v>
          </cell>
        </row>
        <row r="12">
          <cell r="A12" t="str">
            <v>m12</v>
          </cell>
          <cell r="B12" t="str">
            <v>Cordel o madeja</v>
          </cell>
          <cell r="C12">
            <v>0</v>
          </cell>
          <cell r="D12">
            <v>42.5</v>
          </cell>
          <cell r="F12">
            <v>8500</v>
          </cell>
          <cell r="G12">
            <v>200</v>
          </cell>
        </row>
        <row r="13">
          <cell r="A13" t="str">
            <v>m13</v>
          </cell>
          <cell r="B13" t="str">
            <v xml:space="preserve">Armado estructura para acero y bodega cemento </v>
          </cell>
          <cell r="C13">
            <v>0</v>
          </cell>
          <cell r="D13">
            <v>7807500</v>
          </cell>
          <cell r="F13">
            <v>0</v>
          </cell>
        </row>
        <row r="14">
          <cell r="A14" t="str">
            <v>m14</v>
          </cell>
          <cell r="B14" t="str">
            <v>Grava 3/4</v>
          </cell>
          <cell r="C14">
            <v>0</v>
          </cell>
          <cell r="D14">
            <v>57000</v>
          </cell>
          <cell r="F14">
            <v>0</v>
          </cell>
        </row>
        <row r="15">
          <cell r="A15" t="str">
            <v>m15</v>
          </cell>
          <cell r="B15" t="str">
            <v>Arena de Trituracion</v>
          </cell>
          <cell r="C15">
            <v>0</v>
          </cell>
          <cell r="D15">
            <v>42000</v>
          </cell>
          <cell r="F15">
            <v>0</v>
          </cell>
        </row>
        <row r="16">
          <cell r="A16" t="str">
            <v>m16</v>
          </cell>
          <cell r="B16" t="str">
            <v>Cemento - Argos</v>
          </cell>
          <cell r="C16">
            <v>0</v>
          </cell>
          <cell r="D16">
            <v>390</v>
          </cell>
          <cell r="F16">
            <v>19500</v>
          </cell>
          <cell r="G16">
            <v>50</v>
          </cell>
        </row>
        <row r="17">
          <cell r="A17" t="str">
            <v>m17</v>
          </cell>
          <cell r="B17" t="str">
            <v>Agua</v>
          </cell>
          <cell r="C17" t="str">
            <v>Litro</v>
          </cell>
          <cell r="D17">
            <v>5.5</v>
          </cell>
          <cell r="F17">
            <v>5500</v>
          </cell>
          <cell r="G17">
            <v>1000</v>
          </cell>
        </row>
        <row r="18">
          <cell r="A18" t="str">
            <v>m18</v>
          </cell>
          <cell r="B18" t="str">
            <v>Concreto Premezclado - 3000 psi</v>
          </cell>
          <cell r="C18" t="str">
            <v>m3</v>
          </cell>
          <cell r="D18">
            <v>364200</v>
          </cell>
          <cell r="F18">
            <v>0</v>
          </cell>
        </row>
        <row r="19">
          <cell r="A19" t="str">
            <v>m19</v>
          </cell>
          <cell r="B19" t="str">
            <v>Esquineros</v>
          </cell>
          <cell r="C19" t="str">
            <v>Un</v>
          </cell>
          <cell r="D19">
            <v>2500</v>
          </cell>
          <cell r="F19">
            <v>0</v>
          </cell>
        </row>
        <row r="20">
          <cell r="A20" t="str">
            <v>m20</v>
          </cell>
          <cell r="B20" t="str">
            <v>Tabla Burra Cepillada por un Lado</v>
          </cell>
          <cell r="C20" t="str">
            <v>Un</v>
          </cell>
          <cell r="D20">
            <v>11500</v>
          </cell>
        </row>
        <row r="21">
          <cell r="A21" t="str">
            <v>m21</v>
          </cell>
          <cell r="B21" t="str">
            <v>Tabla 0.15 x 0.02 x 3.0m - Cepillada por un lado</v>
          </cell>
          <cell r="C21">
            <v>0</v>
          </cell>
          <cell r="D21">
            <v>9500</v>
          </cell>
        </row>
        <row r="22">
          <cell r="A22" t="str">
            <v>m22</v>
          </cell>
          <cell r="B22" t="str">
            <v>Acero de Refuerzo</v>
          </cell>
          <cell r="C22" t="str">
            <v>Kg</v>
          </cell>
          <cell r="D22">
            <v>2082.5</v>
          </cell>
        </row>
        <row r="23">
          <cell r="A23" t="str">
            <v>m23</v>
          </cell>
          <cell r="B23" t="str">
            <v>Alambre Negro C.16</v>
          </cell>
          <cell r="C23" t="str">
            <v>Kg</v>
          </cell>
          <cell r="D23">
            <v>3800</v>
          </cell>
        </row>
        <row r="24">
          <cell r="A24" t="str">
            <v>m24</v>
          </cell>
          <cell r="B24" t="str">
            <v>Bloque Estructural</v>
          </cell>
          <cell r="C24" t="str">
            <v>Un</v>
          </cell>
          <cell r="D24">
            <v>1200</v>
          </cell>
        </row>
        <row r="25">
          <cell r="A25" t="str">
            <v>m25</v>
          </cell>
          <cell r="B25" t="str">
            <v>Arena para pañete</v>
          </cell>
          <cell r="C25" t="str">
            <v>M3</v>
          </cell>
          <cell r="D25">
            <v>40000</v>
          </cell>
        </row>
        <row r="26">
          <cell r="A26" t="str">
            <v>m26</v>
          </cell>
          <cell r="B26" t="str">
            <v>Marmolina</v>
          </cell>
          <cell r="C26" t="str">
            <v>Kg</v>
          </cell>
          <cell r="D26">
            <v>1200</v>
          </cell>
        </row>
        <row r="27">
          <cell r="A27" t="str">
            <v>m27</v>
          </cell>
          <cell r="B27" t="str">
            <v>SikaFLuid</v>
          </cell>
          <cell r="C27" t="str">
            <v>Kg</v>
          </cell>
          <cell r="D27">
            <v>7440</v>
          </cell>
          <cell r="F27">
            <v>186000</v>
          </cell>
          <cell r="G27">
            <v>25</v>
          </cell>
        </row>
        <row r="28">
          <cell r="A28" t="str">
            <v>m28</v>
          </cell>
          <cell r="B28" t="str">
            <v>Granito N°2</v>
          </cell>
          <cell r="C28" t="str">
            <v>Kg</v>
          </cell>
          <cell r="D28">
            <v>1120</v>
          </cell>
          <cell r="F28">
            <v>14000</v>
          </cell>
          <cell r="G28">
            <v>12.5</v>
          </cell>
        </row>
        <row r="29">
          <cell r="A29" t="str">
            <v>m29</v>
          </cell>
          <cell r="B29" t="str">
            <v>Bloque N°4 Rayado - 20 x 30 x 10</v>
          </cell>
          <cell r="C29" t="str">
            <v>Un</v>
          </cell>
          <cell r="D29">
            <v>800</v>
          </cell>
        </row>
        <row r="30">
          <cell r="A30" t="str">
            <v>m30</v>
          </cell>
          <cell r="B30" t="str">
            <v>Calado en concreto - 20 x 20</v>
          </cell>
          <cell r="C30" t="str">
            <v>Un</v>
          </cell>
          <cell r="D30">
            <v>1900</v>
          </cell>
        </row>
        <row r="31">
          <cell r="A31" t="str">
            <v>m31</v>
          </cell>
          <cell r="B31" t="str">
            <v>PHR C 305 x 80 x 25 x 3.0mm</v>
          </cell>
          <cell r="C31" t="str">
            <v>ml</v>
          </cell>
          <cell r="D31">
            <v>31000</v>
          </cell>
        </row>
        <row r="32">
          <cell r="A32" t="str">
            <v>m32</v>
          </cell>
          <cell r="B32" t="str">
            <v>Angulo 3" x 1/4"</v>
          </cell>
          <cell r="C32" t="str">
            <v>ml</v>
          </cell>
          <cell r="D32">
            <v>19800</v>
          </cell>
        </row>
        <row r="33">
          <cell r="A33" t="str">
            <v>m33</v>
          </cell>
          <cell r="B33" t="str">
            <v>Soldadura 6010 x 3/32</v>
          </cell>
          <cell r="C33" t="str">
            <v>Kg</v>
          </cell>
          <cell r="D33">
            <v>8500</v>
          </cell>
        </row>
        <row r="34">
          <cell r="A34" t="str">
            <v>m34</v>
          </cell>
          <cell r="B34" t="str">
            <v>Chazo expansivo 4"x 3/8"</v>
          </cell>
          <cell r="C34" t="str">
            <v>Un</v>
          </cell>
          <cell r="D34">
            <v>1200</v>
          </cell>
          <cell r="F34">
            <v>23900</v>
          </cell>
          <cell r="G34">
            <v>10</v>
          </cell>
        </row>
        <row r="35">
          <cell r="A35" t="str">
            <v>m35</v>
          </cell>
          <cell r="B35" t="str">
            <v>Anticorrosivo</v>
          </cell>
          <cell r="C35" t="str">
            <v>Gl</v>
          </cell>
          <cell r="D35">
            <v>25000</v>
          </cell>
        </row>
        <row r="36">
          <cell r="A36" t="str">
            <v>m36</v>
          </cell>
          <cell r="B36" t="str">
            <v>Esmalte Negro</v>
          </cell>
          <cell r="C36" t="str">
            <v>GL</v>
          </cell>
          <cell r="D36">
            <v>38000</v>
          </cell>
        </row>
        <row r="37">
          <cell r="A37" t="str">
            <v>m37</v>
          </cell>
          <cell r="B37" t="str">
            <v>PHR C 305 x 80 x 25 x 1.5mm</v>
          </cell>
          <cell r="C37" t="str">
            <v>ml</v>
          </cell>
          <cell r="D37">
            <v>25000</v>
          </cell>
        </row>
        <row r="38">
          <cell r="A38" t="str">
            <v>m38</v>
          </cell>
          <cell r="B38" t="str">
            <v>Varilla Lisa 1/2" - Con 5cm de rosca en ambas puntas</v>
          </cell>
          <cell r="C38" t="str">
            <v>Ml</v>
          </cell>
          <cell r="D38">
            <v>4500</v>
          </cell>
        </row>
        <row r="39">
          <cell r="A39" t="str">
            <v>m39</v>
          </cell>
          <cell r="B39" t="str">
            <v>Arandela 1/2" x 25mm x 2mm</v>
          </cell>
          <cell r="C39" t="str">
            <v>Un</v>
          </cell>
          <cell r="D39">
            <v>300</v>
          </cell>
        </row>
        <row r="40">
          <cell r="A40" t="str">
            <v>m40</v>
          </cell>
          <cell r="B40" t="str">
            <v>Tuerca G.5 - Rosca 1/2"</v>
          </cell>
          <cell r="C40" t="str">
            <v>Un</v>
          </cell>
          <cell r="D40">
            <v>800</v>
          </cell>
        </row>
        <row r="41">
          <cell r="A41" t="str">
            <v>m41</v>
          </cell>
          <cell r="B41" t="str">
            <v>Cubierta Tipo Sandwich x 50 mm</v>
          </cell>
          <cell r="C41" t="str">
            <v>m2</v>
          </cell>
          <cell r="D41">
            <v>125000</v>
          </cell>
        </row>
        <row r="42">
          <cell r="A42" t="str">
            <v>m42</v>
          </cell>
          <cell r="B42" t="str">
            <v>Acabados y Tornilleria para cubierta</v>
          </cell>
          <cell r="C42" t="str">
            <v>m2</v>
          </cell>
          <cell r="D42">
            <v>7500</v>
          </cell>
        </row>
        <row r="43">
          <cell r="A43" t="str">
            <v>m43</v>
          </cell>
          <cell r="B43" t="str">
            <v>Canal Tipo Amazona</v>
          </cell>
          <cell r="C43" t="str">
            <v>ml</v>
          </cell>
          <cell r="D43">
            <v>24100</v>
          </cell>
          <cell r="F43">
            <v>72300</v>
          </cell>
          <cell r="G43">
            <v>3</v>
          </cell>
        </row>
        <row r="44">
          <cell r="A44" t="str">
            <v>m44</v>
          </cell>
          <cell r="B44" t="str">
            <v>Union para canal Tipo Amazona</v>
          </cell>
          <cell r="C44" t="str">
            <v>Un</v>
          </cell>
          <cell r="D44">
            <v>14300</v>
          </cell>
        </row>
        <row r="45">
          <cell r="A45" t="str">
            <v>m45</v>
          </cell>
          <cell r="B45" t="str">
            <v>Soporte para Canal Tipo Amazona</v>
          </cell>
          <cell r="C45" t="str">
            <v>Un</v>
          </cell>
          <cell r="D45">
            <v>1900</v>
          </cell>
        </row>
        <row r="46">
          <cell r="A46" t="str">
            <v>m46</v>
          </cell>
          <cell r="B46" t="str">
            <v>Union Bajante Canal Tipo Amazona</v>
          </cell>
          <cell r="C46" t="str">
            <v>Un</v>
          </cell>
          <cell r="D46">
            <v>19300</v>
          </cell>
        </row>
        <row r="47">
          <cell r="A47" t="str">
            <v>m47</v>
          </cell>
          <cell r="B47" t="str">
            <v>Bajante para canal Ripo Amazona</v>
          </cell>
          <cell r="C47" t="str">
            <v>Ml</v>
          </cell>
          <cell r="D47">
            <v>19500</v>
          </cell>
          <cell r="F47">
            <v>58500</v>
          </cell>
          <cell r="G47">
            <v>3</v>
          </cell>
        </row>
        <row r="48">
          <cell r="A48" t="str">
            <v>m48</v>
          </cell>
          <cell r="B48" t="str">
            <v>Soporte Bajante Pavco</v>
          </cell>
          <cell r="C48" t="str">
            <v>Un</v>
          </cell>
          <cell r="D48">
            <v>2000</v>
          </cell>
        </row>
        <row r="49">
          <cell r="A49" t="str">
            <v>m49</v>
          </cell>
          <cell r="B49" t="str">
            <v>Enchape para Piso</v>
          </cell>
          <cell r="C49" t="str">
            <v>M2</v>
          </cell>
          <cell r="D49">
            <v>25000</v>
          </cell>
        </row>
        <row r="50">
          <cell r="A50" t="str">
            <v>m50</v>
          </cell>
          <cell r="B50" t="str">
            <v>Pega Piso - Sika</v>
          </cell>
          <cell r="C50" t="str">
            <v>Kg</v>
          </cell>
          <cell r="D50">
            <v>600</v>
          </cell>
          <cell r="F50">
            <v>30000</v>
          </cell>
          <cell r="G50">
            <v>50</v>
          </cell>
        </row>
        <row r="51">
          <cell r="A51" t="str">
            <v>m51</v>
          </cell>
          <cell r="B51" t="str">
            <v>Boquilla</v>
          </cell>
          <cell r="C51" t="str">
            <v>Kg</v>
          </cell>
          <cell r="D51">
            <v>2500</v>
          </cell>
          <cell r="F51">
            <v>12500</v>
          </cell>
          <cell r="G51">
            <v>5</v>
          </cell>
        </row>
        <row r="52">
          <cell r="A52" t="str">
            <v>m52</v>
          </cell>
          <cell r="B52" t="str">
            <v>Piso Granito Pulido - 30 x 30</v>
          </cell>
          <cell r="C52" t="str">
            <v>M2</v>
          </cell>
          <cell r="D52">
            <v>35000</v>
          </cell>
        </row>
        <row r="53">
          <cell r="A53" t="str">
            <v>m53</v>
          </cell>
          <cell r="B53" t="str">
            <v>Enchape de Muros</v>
          </cell>
          <cell r="C53" t="str">
            <v>M2</v>
          </cell>
          <cell r="D53">
            <v>26000</v>
          </cell>
        </row>
        <row r="54">
          <cell r="A54" t="str">
            <v>m54</v>
          </cell>
          <cell r="B54" t="str">
            <v>Cemento Blanco - Argos</v>
          </cell>
          <cell r="C54" t="str">
            <v>Kg</v>
          </cell>
          <cell r="D54">
            <v>900</v>
          </cell>
          <cell r="F54">
            <v>45000</v>
          </cell>
          <cell r="G54">
            <v>50</v>
          </cell>
        </row>
        <row r="55">
          <cell r="A55" t="str">
            <v>m55</v>
          </cell>
          <cell r="B55" t="str">
            <v>Piedra Para Pulir - Gruesa</v>
          </cell>
          <cell r="C55" t="str">
            <v>Un</v>
          </cell>
          <cell r="D55">
            <v>60000</v>
          </cell>
        </row>
        <row r="56">
          <cell r="A56" t="str">
            <v>m56</v>
          </cell>
          <cell r="B56" t="str">
            <v>Piedra Para Pulir . Fina</v>
          </cell>
          <cell r="C56" t="str">
            <v>Un</v>
          </cell>
          <cell r="D56">
            <v>60000</v>
          </cell>
        </row>
        <row r="57">
          <cell r="A57" t="str">
            <v>m57</v>
          </cell>
          <cell r="B57" t="str">
            <v>Tabla 0,10 x 0,02 x 3.0 - Cepilla y canteada por un lado</v>
          </cell>
          <cell r="C57" t="str">
            <v>Un</v>
          </cell>
          <cell r="D57">
            <v>8500</v>
          </cell>
        </row>
        <row r="58">
          <cell r="A58" t="str">
            <v>m58</v>
          </cell>
          <cell r="B58" t="str">
            <v>SikaMastik</v>
          </cell>
          <cell r="C58" t="str">
            <v>Kg</v>
          </cell>
          <cell r="D58">
            <v>1741</v>
          </cell>
          <cell r="F58">
            <v>47000</v>
          </cell>
          <cell r="G58">
            <v>27</v>
          </cell>
        </row>
        <row r="59">
          <cell r="A59" t="str">
            <v>m59</v>
          </cell>
          <cell r="B59" t="str">
            <v>Pintuco Vinilo T1</v>
          </cell>
          <cell r="C59" t="str">
            <v>Gl</v>
          </cell>
          <cell r="D59">
            <v>34400</v>
          </cell>
          <cell r="F59">
            <v>200000</v>
          </cell>
          <cell r="G59">
            <v>5</v>
          </cell>
        </row>
        <row r="60">
          <cell r="A60" t="str">
            <v>m60</v>
          </cell>
          <cell r="B60" t="str">
            <v>Koraza</v>
          </cell>
          <cell r="C60" t="str">
            <v>Gl</v>
          </cell>
          <cell r="D60">
            <v>54200</v>
          </cell>
          <cell r="F60">
            <v>370000</v>
          </cell>
          <cell r="G60">
            <v>5</v>
          </cell>
        </row>
        <row r="61">
          <cell r="A61" t="str">
            <v>m61</v>
          </cell>
          <cell r="B61" t="str">
            <v>Sub-Base</v>
          </cell>
          <cell r="C61" t="str">
            <v>M3</v>
          </cell>
          <cell r="D61">
            <v>55000</v>
          </cell>
        </row>
        <row r="62">
          <cell r="A62" t="str">
            <v>m62</v>
          </cell>
          <cell r="B62" t="str">
            <v>Sardinel - 0.40 x 0.20 x 0.8</v>
          </cell>
          <cell r="C62" t="str">
            <v>Un</v>
          </cell>
          <cell r="D62">
            <v>40000</v>
          </cell>
        </row>
        <row r="63">
          <cell r="A63" t="str">
            <v>m63</v>
          </cell>
          <cell r="B63" t="str">
            <v>Caseton</v>
          </cell>
          <cell r="C63" t="str">
            <v>m3</v>
          </cell>
          <cell r="D63">
            <v>2000</v>
          </cell>
        </row>
        <row r="64">
          <cell r="A64" t="str">
            <v>m64</v>
          </cell>
          <cell r="B64" t="str">
            <v>Tubo PVC Presion 1/2"</v>
          </cell>
          <cell r="C64" t="str">
            <v>Ml</v>
          </cell>
          <cell r="D64">
            <v>1816.6666666666667</v>
          </cell>
        </row>
        <row r="65">
          <cell r="A65" t="str">
            <v>m65</v>
          </cell>
          <cell r="B65" t="str">
            <v>Accesorio PVC Presion 1/2"</v>
          </cell>
          <cell r="C65" t="str">
            <v>Un</v>
          </cell>
          <cell r="D65">
            <v>500</v>
          </cell>
        </row>
        <row r="66">
          <cell r="A66" t="str">
            <v>m66</v>
          </cell>
          <cell r="B66" t="str">
            <v>Tubo PVC Presion 3/4"</v>
          </cell>
          <cell r="C66" t="str">
            <v>Ml</v>
          </cell>
          <cell r="D66">
            <v>1983.3333333333333</v>
          </cell>
        </row>
        <row r="67">
          <cell r="A67" t="str">
            <v>m67</v>
          </cell>
          <cell r="B67" t="str">
            <v>Accesorio PVC Presion 3/4"</v>
          </cell>
          <cell r="C67" t="str">
            <v>Un</v>
          </cell>
          <cell r="D67">
            <v>1000</v>
          </cell>
        </row>
        <row r="68">
          <cell r="A68" t="str">
            <v>m68</v>
          </cell>
          <cell r="B68" t="str">
            <v>Tubo PVC Presion 1"</v>
          </cell>
          <cell r="C68" t="str">
            <v>Ml</v>
          </cell>
          <cell r="D68">
            <v>2650</v>
          </cell>
        </row>
        <row r="69">
          <cell r="A69" t="str">
            <v>m69</v>
          </cell>
          <cell r="B69" t="str">
            <v>Accesorio PVC Presion 1"</v>
          </cell>
          <cell r="C69" t="str">
            <v>Un</v>
          </cell>
          <cell r="D69">
            <v>2000</v>
          </cell>
        </row>
        <row r="70">
          <cell r="A70" t="str">
            <v>m70</v>
          </cell>
          <cell r="B70" t="str">
            <v>Tubo PVC Presion 2" - 200 psi</v>
          </cell>
          <cell r="C70" t="str">
            <v>Ml</v>
          </cell>
          <cell r="D70">
            <v>21817</v>
          </cell>
        </row>
        <row r="71">
          <cell r="A71" t="str">
            <v>m71</v>
          </cell>
          <cell r="B71" t="str">
            <v>Accesorio PVC Presion 2"</v>
          </cell>
          <cell r="C71" t="str">
            <v>Un</v>
          </cell>
          <cell r="D71">
            <v>19000</v>
          </cell>
        </row>
        <row r="72">
          <cell r="A72" t="str">
            <v>m72</v>
          </cell>
          <cell r="B72" t="str">
            <v>Pegante PVC</v>
          </cell>
          <cell r="C72">
            <v>0.25</v>
          </cell>
          <cell r="D72">
            <v>50900</v>
          </cell>
        </row>
        <row r="73">
          <cell r="A73" t="str">
            <v>m73</v>
          </cell>
          <cell r="B73" t="str">
            <v>Limpiador PVC</v>
          </cell>
          <cell r="C73">
            <v>0.25</v>
          </cell>
          <cell r="D73">
            <v>24900</v>
          </cell>
        </row>
        <row r="74">
          <cell r="A74" t="str">
            <v>m74</v>
          </cell>
          <cell r="B74" t="str">
            <v xml:space="preserve">Valvula antivandalica 1-1/2" - </v>
          </cell>
          <cell r="C74" t="str">
            <v>un</v>
          </cell>
          <cell r="D74">
            <v>266000</v>
          </cell>
        </row>
        <row r="75">
          <cell r="A75" t="str">
            <v>m75</v>
          </cell>
          <cell r="B75" t="str">
            <v>Incluye tuberia 1-1/2" y Codo Metalico para conexión a Sanitario</v>
          </cell>
          <cell r="C75" t="str">
            <v>un</v>
          </cell>
          <cell r="D75">
            <v>190000</v>
          </cell>
        </row>
        <row r="76">
          <cell r="A76" t="str">
            <v>m76</v>
          </cell>
          <cell r="B76" t="str">
            <v>Cinta Teflon</v>
          </cell>
          <cell r="C76" t="str">
            <v>Rollo</v>
          </cell>
          <cell r="D76">
            <v>1000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refreshError="1"/>
      <sheetData sheetId="1" refreshError="1"/>
      <sheetData sheetId="2" refreshError="1"/>
      <sheetData sheetId="3" refreshError="1"/>
      <sheetData sheetId="4" refreshError="1"/>
      <sheetData sheetId="5" refreshError="1">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MATERIALES"/>
      <sheetName val="cronograma"/>
      <sheetName val="PRESUPUESTO la esperanza"/>
      <sheetName val="ANALISIS PRELIMINARES DEMOLICIO"/>
      <sheetName val="ANALISIS MOVIMIENTO -CIMIENTO"/>
      <sheetName val="MAMPOSTERIA ESTRUCTURA"/>
      <sheetName val="CARPIN- METALICA - MADERA ALUMI"/>
      <sheetName val="ELECTRICAS-HIDROSANIT"/>
      <sheetName val="ENCHAPES-PISOS"/>
      <sheetName val="PAÑETES-CUBIERTA"/>
      <sheetName val="APARATOS. EMPRAD-PINTURA"/>
      <sheetName val="EXTRIORES Y OTROS"/>
      <sheetName val="ANALISIS BASICOS"/>
      <sheetName val="MANO DE OBRA Y CUADRILLAS"/>
      <sheetName val="ROTULOS"/>
      <sheetName val="Hoja1"/>
      <sheetName val="PRESUPUESTO c-50"/>
      <sheetName val="ANALISIS sanitaria 150 dem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9">
          <cell r="C39" t="str">
            <v>ML</v>
          </cell>
        </row>
        <row r="40">
          <cell r="C40" t="str">
            <v>ML</v>
          </cell>
        </row>
        <row r="177">
          <cell r="C177" t="str">
            <v>ML</v>
          </cell>
        </row>
        <row r="178">
          <cell r="C178" t="str">
            <v>ML</v>
          </cell>
        </row>
        <row r="180">
          <cell r="C180" t="str">
            <v>ML</v>
          </cell>
        </row>
        <row r="182">
          <cell r="C182" t="str">
            <v>ML</v>
          </cell>
        </row>
        <row r="185">
          <cell r="C185" t="str">
            <v>ML</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CANT"/>
      <sheetName val="Datos"/>
      <sheetName val="APU"/>
      <sheetName val="APU-ELE"/>
      <sheetName val="ABPU"/>
      <sheetName val="FORMATO AIU"/>
    </sheetNames>
    <sheetDataSet>
      <sheetData sheetId="0"/>
      <sheetData sheetId="1"/>
      <sheetData sheetId="2">
        <row r="3">
          <cell r="C3" t="str">
            <v>Mano de obra</v>
          </cell>
        </row>
      </sheetData>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EMANA 3"/>
      <sheetName val="RESUMEN SEMANA 1"/>
      <sheetName val="INVENTARIO"/>
      <sheetName val="MEDICION"/>
      <sheetName val="BITACORA"/>
      <sheetName val="RESUMEN SEMANA 2"/>
      <sheetName val="RESUMEN SEMANA 4"/>
      <sheetName val="RESUMEN SEMANA 5"/>
      <sheetName val="RESUMEN SEMANA 6"/>
      <sheetName val="RESUMEN SEMANA 7"/>
      <sheetName val="RESUMEN SEMANA 8"/>
      <sheetName val="RESUMEN SEMANA 9"/>
      <sheetName val="RESUMEN SEMANA 10"/>
      <sheetName val="RESUMEN SEMANA 11"/>
      <sheetName val="RESUMEN SEMANA 12"/>
      <sheetName val="CONTROL DE OBRA %"/>
      <sheetName val="OBRA EJECUTADA SEMANAL"/>
      <sheetName val="ACTAS DE AVANCE"/>
      <sheetName val="PERSONAL"/>
      <sheetName val="HSE SEM 3"/>
      <sheetName val="HSE SEM 4"/>
      <sheetName val="HSE SEM 5"/>
      <sheetName val="HSE SEM 6"/>
      <sheetName val="HSE SEM 7"/>
      <sheetName val="HSE SEM 8"/>
      <sheetName val="HSE SEM 9"/>
      <sheetName val="HSE SEM 10"/>
      <sheetName val="HSE SEM 11"/>
      <sheetName val="HSE SEM 12"/>
      <sheetName val="JUNIO"/>
      <sheetName val="JULIO"/>
      <sheetName val="AGOSTO"/>
      <sheetName val="AGOSTO 18"/>
    </sheetNames>
    <sheetDataSet>
      <sheetData sheetId="0" refreshError="1"/>
      <sheetData sheetId="1" refreshError="1">
        <row r="4">
          <cell r="H4" t="str">
            <v>CONTRATO No 4010505 "INTERVENTORÍA TÉCNICO ADMINISTRATIVA DE LAS OBRAS DELPROYECTO DE REHABILITACIÓN DE TANQUES EN LAS ESTACIONES DE POZOS COLORADOS, COVEÑAS Y TUMACO; DE LA INSPECCIÓN MECÁNICA DE TANQUES SEGÚN API 653 EN MANSILLA, PUERTO SALGAR, AYACUCHO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INP"/>
      <sheetName val="P.E. HOSPITAL"/>
      <sheetName val="ACTA MODIFIC. No.2"/>
      <sheetName val="ACTA PARCIAL No.2"/>
      <sheetName val="ACTA MODIFIC. No.3"/>
      <sheetName val="ACTA FIJACION INP  No.3"/>
      <sheetName val="ACTA PARCIAL No.3 inf"/>
      <sheetName val="ACTA PARCIAL No.3"/>
      <sheetName val="ACTA RECIBO No.3 "/>
      <sheetName val="ACTA MODIFIC. No.4"/>
      <sheetName val="ACTA PARCIAL No.4"/>
      <sheetName val="2.02"/>
      <sheetName val="3.01"/>
      <sheetName val="3.02"/>
      <sheetName val="3.08"/>
      <sheetName val="3.09"/>
      <sheetName val="3.11"/>
      <sheetName val="3.12"/>
      <sheetName val="4.01"/>
      <sheetName val="5.01"/>
      <sheetName val="6.02"/>
      <sheetName val="6.03"/>
      <sheetName val="10.02"/>
      <sheetName val="10.04"/>
      <sheetName val="10.05"/>
      <sheetName val="12.01"/>
      <sheetName val="12.02"/>
      <sheetName val="12.03"/>
      <sheetName val="12.04"/>
      <sheetName val="12.05"/>
      <sheetName val="12.06"/>
      <sheetName val="12.07"/>
      <sheetName val="12.08"/>
      <sheetName val="12.09"/>
      <sheetName val="12.10"/>
      <sheetName val="12.11"/>
      <sheetName val="12.12"/>
      <sheetName val="12.13"/>
      <sheetName val="12.14"/>
      <sheetName val="INP 02"/>
      <sheetName val="INP 03"/>
      <sheetName val="INP 04"/>
      <sheetName val="INP 05"/>
      <sheetName val="INP 06"/>
      <sheetName val="INP 07"/>
      <sheetName val="INP 08"/>
      <sheetName val="INP 09"/>
      <sheetName val="INP 10"/>
      <sheetName val="INP 11"/>
      <sheetName val="INP 12"/>
      <sheetName val="INP 13"/>
      <sheetName val="INP 14"/>
      <sheetName val="INP 15"/>
      <sheetName val="INP 16"/>
      <sheetName val="INP 17"/>
      <sheetName val="INP 18"/>
    </sheetNames>
    <sheetDataSet>
      <sheetData sheetId="0"/>
      <sheetData sheetId="1">
        <row r="3">
          <cell r="A3" t="str">
            <v>I.</v>
          </cell>
          <cell r="B3" t="str">
            <v>PRELIMINARES</v>
          </cell>
        </row>
        <row r="4">
          <cell r="A4">
            <v>1.01</v>
          </cell>
          <cell r="B4" t="str">
            <v>Campamento</v>
          </cell>
          <cell r="C4" t="str">
            <v>M2</v>
          </cell>
          <cell r="D4">
            <v>90</v>
          </cell>
          <cell r="E4">
            <v>166508</v>
          </cell>
          <cell r="F4">
            <v>14985720</v>
          </cell>
        </row>
        <row r="5">
          <cell r="A5">
            <v>1.02</v>
          </cell>
          <cell r="B5" t="str">
            <v>Valla informativa de 6 m 2</v>
          </cell>
          <cell r="C5" t="str">
            <v>UN</v>
          </cell>
          <cell r="D5">
            <v>1</v>
          </cell>
          <cell r="E5">
            <v>299800</v>
          </cell>
          <cell r="F5">
            <v>299800</v>
          </cell>
        </row>
        <row r="6">
          <cell r="A6">
            <v>1.03</v>
          </cell>
          <cell r="B6" t="str">
            <v>Localización y replanteo con  equipo</v>
          </cell>
          <cell r="C6" t="str">
            <v>M2</v>
          </cell>
          <cell r="D6">
            <v>3000</v>
          </cell>
          <cell r="E6">
            <v>2404</v>
          </cell>
          <cell r="F6">
            <v>7212000</v>
          </cell>
        </row>
        <row r="7">
          <cell r="A7">
            <v>1.04</v>
          </cell>
          <cell r="B7" t="str">
            <v>Cerramiento perimetral en yute  y guadua</v>
          </cell>
          <cell r="C7" t="str">
            <v>ML</v>
          </cell>
          <cell r="D7">
            <v>300</v>
          </cell>
          <cell r="E7">
            <v>12988</v>
          </cell>
          <cell r="F7">
            <v>3896400</v>
          </cell>
        </row>
        <row r="8">
          <cell r="B8" t="str">
            <v>SUBTOTAL</v>
          </cell>
          <cell r="F8">
            <v>26393920</v>
          </cell>
        </row>
        <row r="9">
          <cell r="A9" t="str">
            <v>II.</v>
          </cell>
          <cell r="B9" t="str">
            <v>MOVIMIENTO DE TIERRA Y RELLENOS</v>
          </cell>
        </row>
        <row r="10">
          <cell r="A10">
            <v>2.0099999999999998</v>
          </cell>
          <cell r="B10" t="str">
            <v>Descapote a maquina mas  retiro</v>
          </cell>
          <cell r="C10" t="str">
            <v>M2</v>
          </cell>
          <cell r="D10">
            <v>4500</v>
          </cell>
          <cell r="E10">
            <v>1903</v>
          </cell>
          <cell r="F10">
            <v>8563500</v>
          </cell>
        </row>
        <row r="11">
          <cell r="A11">
            <v>2.02</v>
          </cell>
          <cell r="B11" t="str">
            <v>Excavaciones en material común</v>
          </cell>
          <cell r="C11" t="str">
            <v>M3</v>
          </cell>
          <cell r="D11">
            <v>1850</v>
          </cell>
          <cell r="E11">
            <v>19664</v>
          </cell>
          <cell r="F11">
            <v>36378400</v>
          </cell>
        </row>
        <row r="12">
          <cell r="A12">
            <v>2.0299999999999998</v>
          </cell>
          <cell r="B12" t="str">
            <v>Nivelación de terreno para andenes y pavimento incl.  corte manual</v>
          </cell>
          <cell r="C12" t="str">
            <v>M3</v>
          </cell>
          <cell r="D12">
            <v>800</v>
          </cell>
          <cell r="E12">
            <v>22909</v>
          </cell>
          <cell r="F12">
            <v>18327200</v>
          </cell>
        </row>
        <row r="13">
          <cell r="A13">
            <v>2.04</v>
          </cell>
          <cell r="B13" t="str">
            <v>Relleno Seleccionado, incluye suministro y compactación.</v>
          </cell>
          <cell r="C13" t="str">
            <v>M3</v>
          </cell>
          <cell r="D13">
            <v>900</v>
          </cell>
          <cell r="E13">
            <v>107893</v>
          </cell>
          <cell r="F13">
            <v>97103700</v>
          </cell>
        </row>
        <row r="14">
          <cell r="B14" t="str">
            <v>SUBTOTAL</v>
          </cell>
          <cell r="F14">
            <v>160372800</v>
          </cell>
        </row>
        <row r="15">
          <cell r="A15" t="str">
            <v>III.</v>
          </cell>
          <cell r="B15" t="str">
            <v>CONCRETOS</v>
          </cell>
        </row>
        <row r="16">
          <cell r="A16">
            <v>3.01</v>
          </cell>
          <cell r="B16" t="str">
            <v>Solado limpieza e=0.05m cto 150  Mpa</v>
          </cell>
          <cell r="C16" t="str">
            <v>M3</v>
          </cell>
          <cell r="D16">
            <v>53</v>
          </cell>
          <cell r="E16">
            <v>425625</v>
          </cell>
          <cell r="F16">
            <v>22558125</v>
          </cell>
        </row>
        <row r="17">
          <cell r="A17">
            <v>3.02</v>
          </cell>
          <cell r="B17" t="str">
            <v>Viga de cimentación cto 21 Mpa  20x20m .</v>
          </cell>
          <cell r="C17" t="str">
            <v>M3</v>
          </cell>
          <cell r="D17">
            <v>17</v>
          </cell>
          <cell r="E17">
            <v>603036</v>
          </cell>
          <cell r="F17">
            <v>10251612</v>
          </cell>
        </row>
        <row r="18">
          <cell r="A18">
            <v>3.03</v>
          </cell>
          <cell r="B18" t="str">
            <v>Viga cimentación cto 21 Mpa  0.20m x0.40m . Incl.formaleteria</v>
          </cell>
          <cell r="C18" t="str">
            <v>M3</v>
          </cell>
          <cell r="D18">
            <v>42</v>
          </cell>
          <cell r="E18">
            <v>602403</v>
          </cell>
          <cell r="F18">
            <v>25300926</v>
          </cell>
        </row>
        <row r="19">
          <cell r="A19">
            <v>3.04</v>
          </cell>
          <cell r="B19" t="str">
            <v>Viga cimentación cto 21 Mpa  30x30. Incl  formal. Z1</v>
          </cell>
          <cell r="C19" t="str">
            <v>M3</v>
          </cell>
          <cell r="D19">
            <v>3.5</v>
          </cell>
          <cell r="E19">
            <v>603036</v>
          </cell>
          <cell r="F19">
            <v>2110626</v>
          </cell>
        </row>
        <row r="20">
          <cell r="A20">
            <v>3.05</v>
          </cell>
          <cell r="B20" t="str">
            <v>Viga de cimentación cto 21 Mpa  T bas e 0.80x0.20 dado
0.40m x0.20m incl.  Formaleteria - Z4</v>
          </cell>
          <cell r="C20" t="str">
            <v>M3</v>
          </cell>
          <cell r="D20">
            <v>34</v>
          </cell>
          <cell r="E20">
            <v>612303</v>
          </cell>
          <cell r="F20">
            <v>20818302</v>
          </cell>
        </row>
        <row r="21">
          <cell r="A21">
            <v>3.06</v>
          </cell>
          <cell r="B21" t="str">
            <v>Viga cimentación Cto  21 Mpa  T bas e 0.80*0.20 dado
0.40*0.40 incl.  Formaleteria - Z2</v>
          </cell>
          <cell r="C21" t="str">
            <v>M3</v>
          </cell>
          <cell r="D21">
            <v>165</v>
          </cell>
          <cell r="E21">
            <v>614260</v>
          </cell>
          <cell r="F21">
            <v>101352900</v>
          </cell>
        </row>
        <row r="22">
          <cell r="A22">
            <v>3.07</v>
          </cell>
          <cell r="B22" t="str">
            <v>Viga T cimiento cto 21 Mpa  bas e 90x20 dado 40x20 dado
20x60, incl  formaleteria</v>
          </cell>
          <cell r="C22" t="str">
            <v>M3</v>
          </cell>
          <cell r="D22">
            <v>65</v>
          </cell>
          <cell r="E22">
            <v>621992</v>
          </cell>
          <cell r="F22">
            <v>40429480</v>
          </cell>
        </row>
        <row r="23">
          <cell r="A23">
            <v>3.08</v>
          </cell>
          <cell r="B23" t="str">
            <v>Columnas  cto 21 Mpa  . Incl.  Formaleteria</v>
          </cell>
          <cell r="C23" t="str">
            <v>M3</v>
          </cell>
          <cell r="D23">
            <v>130</v>
          </cell>
          <cell r="E23">
            <v>854470</v>
          </cell>
          <cell r="F23">
            <v>111081100</v>
          </cell>
        </row>
        <row r="24">
          <cell r="A24">
            <v>3.09</v>
          </cell>
          <cell r="B24" t="str">
            <v>Viga aérea cto 21 Mpa, Incl.  Formaleteria</v>
          </cell>
          <cell r="C24" t="str">
            <v>M3</v>
          </cell>
          <cell r="D24">
            <v>122</v>
          </cell>
          <cell r="E24">
            <v>922135</v>
          </cell>
          <cell r="F24">
            <v>112500470</v>
          </cell>
        </row>
        <row r="25">
          <cell r="A25">
            <v>3.1</v>
          </cell>
          <cell r="B25" t="str">
            <v>Viga cinta cto 21 Mpa. 15cm x12cm</v>
          </cell>
          <cell r="C25" t="str">
            <v>ML</v>
          </cell>
          <cell r="D25">
            <v>1900</v>
          </cell>
          <cell r="E25">
            <v>34216</v>
          </cell>
          <cell r="F25">
            <v>65010400</v>
          </cell>
        </row>
        <row r="26">
          <cell r="A26">
            <v>3.11</v>
          </cell>
          <cell r="B26" t="str">
            <v>Suministro e instalacion de concreto de 3000 psi, impermeabilizado para paredes y fondo de tanque subterraneo</v>
          </cell>
          <cell r="C26" t="str">
            <v>M3</v>
          </cell>
          <cell r="D26">
            <v>28</v>
          </cell>
          <cell r="E26">
            <v>935822</v>
          </cell>
          <cell r="F26">
            <v>26203016</v>
          </cell>
        </row>
        <row r="27">
          <cell r="A27">
            <v>3.12</v>
          </cell>
          <cell r="B27" t="str">
            <v>Sum i. E Ins t. losa aerea cto 21  Mpa  e=0.20 m . incl. Formaleteria (Tapa tanque almacenamiento)</v>
          </cell>
          <cell r="C27" t="str">
            <v>M2</v>
          </cell>
          <cell r="D27">
            <v>118</v>
          </cell>
          <cell r="E27">
            <v>143356</v>
          </cell>
          <cell r="F27">
            <v>16916008</v>
          </cell>
        </row>
        <row r="28">
          <cell r="A28">
            <v>3.13</v>
          </cell>
          <cell r="B28" t="str">
            <v>Meson en concreto de 3000 ps i,  e=0,07 x 60 cm s de ancho.</v>
          </cell>
          <cell r="C28" t="str">
            <v>ML</v>
          </cell>
          <cell r="D28">
            <v>150</v>
          </cell>
          <cell r="E28">
            <v>70831</v>
          </cell>
          <cell r="F28">
            <v>10624650</v>
          </cell>
        </row>
        <row r="29">
          <cell r="A29">
            <v>3.14</v>
          </cell>
          <cell r="B29" t="str">
            <v>Concreto clase D (3000 ps i) para andenes , e=0,07ms</v>
          </cell>
          <cell r="C29" t="str">
            <v>M2</v>
          </cell>
          <cell r="D29">
            <v>540</v>
          </cell>
          <cell r="E29">
            <v>35235</v>
          </cell>
          <cell r="F29">
            <v>19026900</v>
          </cell>
        </row>
        <row r="30">
          <cell r="A30">
            <v>3.15</v>
          </cell>
          <cell r="B30" t="str">
            <v>Suministro e instalacion de Bordillos de .15x.60, concreto
3.000 ps i-incl. 0.875 kg de refuerzo en acero-incl. excavacion de .15x.15</v>
          </cell>
          <cell r="C30" t="str">
            <v>ML</v>
          </cell>
          <cell r="D30">
            <v>552</v>
          </cell>
          <cell r="E30">
            <v>53526</v>
          </cell>
          <cell r="F30">
            <v>29546352</v>
          </cell>
        </row>
        <row r="31">
          <cell r="B31" t="str">
            <v>SUBTOTAL</v>
          </cell>
          <cell r="F31">
            <v>613730867</v>
          </cell>
        </row>
        <row r="32">
          <cell r="A32" t="str">
            <v>IV.</v>
          </cell>
          <cell r="B32" t="str">
            <v>ACERO DE REFUERZO</v>
          </cell>
        </row>
        <row r="33">
          <cell r="A33">
            <v>4.01</v>
          </cell>
          <cell r="B33" t="str">
            <v>Acero 420  Mpa  corrugado</v>
          </cell>
          <cell r="C33" t="str">
            <v>KG</v>
          </cell>
          <cell r="D33">
            <v>66730</v>
          </cell>
          <cell r="E33">
            <v>5252</v>
          </cell>
          <cell r="F33">
            <v>350465960</v>
          </cell>
        </row>
        <row r="34">
          <cell r="B34" t="str">
            <v>SUBTOTAL</v>
          </cell>
          <cell r="F34">
            <v>350465960</v>
          </cell>
        </row>
        <row r="35">
          <cell r="A35" t="str">
            <v>V.</v>
          </cell>
          <cell r="B35" t="str">
            <v>PISOS Y  ENCHAPES</v>
          </cell>
        </row>
        <row r="36">
          <cell r="A36">
            <v>5.01</v>
          </cell>
          <cell r="B36" t="str">
            <v>Sum/inst. pis o primario  e=0.07m . 21 m pa</v>
          </cell>
          <cell r="C36" t="str">
            <v>M2</v>
          </cell>
          <cell r="D36">
            <v>3000</v>
          </cell>
          <cell r="E36">
            <v>35486</v>
          </cell>
          <cell r="F36">
            <v>106458000</v>
          </cell>
        </row>
        <row r="37">
          <cell r="A37">
            <v>5.0199999999999996</v>
          </cell>
          <cell r="B37" t="str">
            <v>Suministro e inst. de piso en Baldos a de granito tipo  Alfa, color Blanco Huila de 33x33, Pulido y brillado</v>
          </cell>
          <cell r="C37" t="str">
            <v>M2</v>
          </cell>
          <cell r="D37">
            <v>2290</v>
          </cell>
          <cell r="E37">
            <v>103215</v>
          </cell>
          <cell r="F37">
            <v>236362350</v>
          </cell>
        </row>
        <row r="38">
          <cell r="A38">
            <v>5.03</v>
          </cell>
          <cell r="B38" t="str">
            <v>Piso pared egeo en ceramica 25x25 o formato  mayor  de primera  calidad, tipo  corona o s imilar</v>
          </cell>
          <cell r="C38" t="str">
            <v>M2</v>
          </cell>
          <cell r="D38">
            <v>300</v>
          </cell>
          <cell r="E38">
            <v>44043</v>
          </cell>
          <cell r="F38">
            <v>13212900</v>
          </cell>
        </row>
        <row r="39">
          <cell r="A39">
            <v>5.04</v>
          </cell>
          <cell r="B39" t="str">
            <v>Piso en vinilo compacto multicapa multiestatico y conductivo tráfico intenso, color azul, con  acabado en media  caña en uniones de pis o y muro.</v>
          </cell>
          <cell r="C39" t="str">
            <v>M2</v>
          </cell>
          <cell r="D39">
            <v>250</v>
          </cell>
          <cell r="E39">
            <v>293788</v>
          </cell>
          <cell r="F39">
            <v>73447000</v>
          </cell>
        </row>
        <row r="40">
          <cell r="A40">
            <v>5.05</v>
          </cell>
          <cell r="B40" t="str">
            <v>Piso conductivo en granito pulido, incluye pulida, mortero 1:4 y dilataciones en bronce para s ala de partos</v>
          </cell>
          <cell r="C40" t="str">
            <v>M2</v>
          </cell>
          <cell r="D40">
            <v>18</v>
          </cell>
          <cell r="E40">
            <v>189998</v>
          </cell>
          <cell r="F40">
            <v>3419964</v>
          </cell>
        </row>
        <row r="41">
          <cell r="A41">
            <v>5.0599999999999996</v>
          </cell>
          <cell r="B41" t="str">
            <v>Zocalo en media caña de granito pulido, 20 cm , Incluye dilataciones en bronce,arriba y abajo, pestaña a cero grados .</v>
          </cell>
          <cell r="C41" t="str">
            <v>ML</v>
          </cell>
          <cell r="D41">
            <v>150</v>
          </cell>
          <cell r="E41">
            <v>40000</v>
          </cell>
          <cell r="F41">
            <v>6000000</v>
          </cell>
        </row>
        <row r="42">
          <cell r="A42">
            <v>5.07</v>
          </cell>
          <cell r="B42" t="str">
            <v>Poyo bajo meson</v>
          </cell>
          <cell r="C42" t="str">
            <v>ML</v>
          </cell>
          <cell r="D42">
            <v>150</v>
          </cell>
          <cell r="E42">
            <v>30000</v>
          </cell>
          <cell r="F42">
            <v>4500000</v>
          </cell>
        </row>
        <row r="43">
          <cell r="A43">
            <v>5.08</v>
          </cell>
          <cell r="B43" t="str">
            <v>Recubrimiento en acero inoxidable calibre 20 para mesones , ancho 0,60 m</v>
          </cell>
          <cell r="C43" t="str">
            <v>ML</v>
          </cell>
          <cell r="D43">
            <v>50</v>
          </cell>
          <cell r="E43">
            <v>275284</v>
          </cell>
          <cell r="F43">
            <v>13764200</v>
          </cell>
        </row>
        <row r="44">
          <cell r="A44">
            <v>5.09</v>
          </cell>
          <cell r="B44" t="str">
            <v>Recubrimiento en granito pulido para mesones mas media caña, mas base, mas faldo incluye dilatacion de bronce.</v>
          </cell>
          <cell r="C44" t="str">
            <v>ML</v>
          </cell>
          <cell r="D44">
            <v>300</v>
          </cell>
          <cell r="E44">
            <v>80476</v>
          </cell>
          <cell r="F44">
            <v>24142800</v>
          </cell>
        </row>
        <row r="45">
          <cell r="A45">
            <v>5.0999999999999996</v>
          </cell>
          <cell r="B45" t="str">
            <v>Sum i. E Ins t.Guarda es coba en granito pulido (7cm x 33cm )</v>
          </cell>
          <cell r="C45" t="str">
            <v>ML</v>
          </cell>
          <cell r="D45">
            <v>1250</v>
          </cell>
          <cell r="E45">
            <v>25560</v>
          </cell>
          <cell r="F45">
            <v>31950000</v>
          </cell>
        </row>
        <row r="46">
          <cell r="B46" t="str">
            <v>SUBTOTAL</v>
          </cell>
          <cell r="F46">
            <v>513257214</v>
          </cell>
        </row>
        <row r="47">
          <cell r="A47" t="str">
            <v>VI.</v>
          </cell>
          <cell r="B47" t="str">
            <v>MUROS Y PAÑETES</v>
          </cell>
        </row>
        <row r="48">
          <cell r="A48">
            <v>6.01</v>
          </cell>
          <cell r="B48" t="str">
            <v>Muro en ladrillo común arcilla 7x11x22cm</v>
          </cell>
          <cell r="C48" t="str">
            <v>M2</v>
          </cell>
          <cell r="D48">
            <v>3376</v>
          </cell>
          <cell r="E48">
            <v>49271</v>
          </cell>
          <cell r="F48">
            <v>166338896</v>
          </cell>
        </row>
        <row r="49">
          <cell r="A49">
            <v>6.02</v>
          </cell>
          <cell r="B49" t="str">
            <v>Repello muros e=0.15 m . 19 Mpa</v>
          </cell>
          <cell r="C49" t="str">
            <v>M2</v>
          </cell>
          <cell r="D49">
            <v>7332</v>
          </cell>
          <cell r="E49">
            <v>12076</v>
          </cell>
          <cell r="F49">
            <v>88541232</v>
          </cell>
        </row>
        <row r="50">
          <cell r="A50">
            <v>6.03</v>
          </cell>
          <cell r="B50" t="str">
            <v>Filos y dilataciones</v>
          </cell>
          <cell r="C50" t="str">
            <v>ML</v>
          </cell>
          <cell r="D50">
            <v>1500</v>
          </cell>
          <cell r="E50">
            <v>3705</v>
          </cell>
          <cell r="F50">
            <v>5557500</v>
          </cell>
        </row>
        <row r="51">
          <cell r="A51">
            <v>6.04</v>
          </cell>
          <cell r="B51" t="str">
            <v>Media caña en mortero 1:4 para es quineros en uniones  de muros y entre muros y cielo rasos</v>
          </cell>
          <cell r="C51" t="str">
            <v>ML</v>
          </cell>
          <cell r="D51">
            <v>300</v>
          </cell>
          <cell r="E51">
            <v>12862</v>
          </cell>
          <cell r="F51">
            <v>3858600</v>
          </cell>
        </row>
        <row r="52">
          <cell r="B52" t="str">
            <v>SUBTOTAL</v>
          </cell>
          <cell r="F52">
            <v>264296228</v>
          </cell>
        </row>
        <row r="53">
          <cell r="A53" t="str">
            <v>VII.</v>
          </cell>
          <cell r="B53" t="str">
            <v>ESTUCO Y PINTURAS</v>
          </cell>
        </row>
        <row r="54">
          <cell r="A54">
            <v>7.01</v>
          </cell>
          <cell r="B54" t="str">
            <v>Sum /ins t. Estuco sob. repello nivelado 3 capas</v>
          </cell>
          <cell r="C54" t="str">
            <v>M2</v>
          </cell>
          <cell r="D54">
            <v>7332</v>
          </cell>
          <cell r="E54">
            <v>10880</v>
          </cell>
          <cell r="F54">
            <v>79772160</v>
          </cell>
        </row>
        <row r="55">
          <cell r="A55">
            <v>7.02</v>
          </cell>
          <cell r="B55" t="str">
            <v>Sum /ins t. Pintura tipo I tres manos</v>
          </cell>
          <cell r="C55" t="str">
            <v>M2</v>
          </cell>
          <cell r="D55">
            <v>7332</v>
          </cell>
          <cell r="E55">
            <v>7986</v>
          </cell>
          <cell r="F55">
            <v>58553352</v>
          </cell>
        </row>
        <row r="56">
          <cell r="A56">
            <v>7.03</v>
          </cell>
          <cell r="B56" t="str">
            <v>Suministro y aplicación de pintura biocida tipo corona, tres manos</v>
          </cell>
          <cell r="C56" t="str">
            <v>M2</v>
          </cell>
          <cell r="D56">
            <v>650</v>
          </cell>
          <cell r="E56">
            <v>8743</v>
          </cell>
          <cell r="F56">
            <v>5682950</v>
          </cell>
        </row>
        <row r="57">
          <cell r="A57">
            <v>7.04</v>
          </cell>
          <cell r="B57" t="str">
            <v>Pared Ticino, 25 x 25 - Blanca</v>
          </cell>
          <cell r="C57" t="str">
            <v>M2</v>
          </cell>
          <cell r="D57">
            <v>750</v>
          </cell>
          <cell r="E57">
            <v>58157</v>
          </cell>
          <cell r="F57">
            <v>43617750</v>
          </cell>
        </row>
        <row r="58">
          <cell r="A58">
            <v>7.05</v>
          </cell>
          <cell r="B58" t="str">
            <v>Recubrimiento de muros en lamina de plomo de 2mm con acabado en drywall sobre plomo, incluye pintura</v>
          </cell>
          <cell r="C58" t="str">
            <v>M2</v>
          </cell>
          <cell r="D58">
            <v>65</v>
          </cell>
          <cell r="E58">
            <v>308757</v>
          </cell>
          <cell r="F58">
            <v>20069205</v>
          </cell>
        </row>
        <row r="59">
          <cell r="A59">
            <v>7.06</v>
          </cell>
          <cell r="B59" t="str">
            <v>Sumi. E Inst. Guardacamilla en PVC, sistema Clip, incluye terminales.</v>
          </cell>
          <cell r="C59" t="str">
            <v>ML</v>
          </cell>
          <cell r="D59">
            <v>348.97</v>
          </cell>
          <cell r="E59">
            <v>84999</v>
          </cell>
          <cell r="F59">
            <v>29662101</v>
          </cell>
        </row>
        <row r="60">
          <cell r="A60">
            <v>7.07</v>
          </cell>
          <cell r="B60" t="str">
            <v>Protectores de pared tipo es quinero, mismo material y color de guarda camilla</v>
          </cell>
          <cell r="C60" t="str">
            <v>ML</v>
          </cell>
          <cell r="D60">
            <v>60</v>
          </cell>
          <cell r="E60">
            <v>74999</v>
          </cell>
          <cell r="F60">
            <v>4499940</v>
          </cell>
        </row>
        <row r="61">
          <cell r="B61" t="str">
            <v>SUBTOTAL</v>
          </cell>
          <cell r="F61">
            <v>241857458</v>
          </cell>
        </row>
        <row r="62">
          <cell r="A62" t="str">
            <v>VIII.</v>
          </cell>
          <cell r="B62" t="str">
            <v>TECHOS Y CIELO RASOS</v>
          </cell>
        </row>
        <row r="63">
          <cell r="A63">
            <v>8.01</v>
          </cell>
          <cell r="B63" t="str">
            <v>Sum /Ins cubierta plástica termo Acustica</v>
          </cell>
          <cell r="C63" t="str">
            <v>M2</v>
          </cell>
          <cell r="D63">
            <v>2634.27</v>
          </cell>
          <cell r="E63">
            <v>33945.0193</v>
          </cell>
          <cell r="F63">
            <v>89420346</v>
          </cell>
        </row>
        <row r="64">
          <cell r="A64">
            <v>8.02</v>
          </cell>
          <cell r="B64" t="str">
            <v>Sum /inst cielo raso superboard 6 m m</v>
          </cell>
          <cell r="C64" t="str">
            <v>M2</v>
          </cell>
          <cell r="D64">
            <v>2508.83</v>
          </cell>
          <cell r="E64">
            <v>49294</v>
          </cell>
          <cell r="F64">
            <v>123670266</v>
          </cell>
        </row>
        <row r="65">
          <cell r="A65">
            <v>8.0299999999999994</v>
          </cell>
          <cell r="B65" t="str">
            <v>Suministro e instalacion de cielo raso en superboard 8m m en aleros existentes</v>
          </cell>
          <cell r="C65" t="str">
            <v>M2</v>
          </cell>
          <cell r="D65">
            <v>300</v>
          </cell>
          <cell r="E65">
            <v>42231</v>
          </cell>
          <cell r="F65">
            <v>12669300</v>
          </cell>
        </row>
        <row r="66">
          <cell r="A66">
            <v>8.0399999999999991</v>
          </cell>
          <cell r="B66" t="str">
            <v>Sumi. E Inst. de limatesa FC</v>
          </cell>
          <cell r="C66" t="str">
            <v>ML</v>
          </cell>
          <cell r="D66">
            <v>164.8</v>
          </cell>
          <cell r="E66">
            <v>22311</v>
          </cell>
          <cell r="F66">
            <v>3676853</v>
          </cell>
        </row>
        <row r="67">
          <cell r="A67">
            <v>8.0500000000000007</v>
          </cell>
          <cell r="B67" t="str">
            <v>SumI. E Inst. limahoya FC.</v>
          </cell>
          <cell r="C67" t="str">
            <v>UN</v>
          </cell>
          <cell r="D67">
            <v>64.3</v>
          </cell>
          <cell r="E67">
            <v>21745</v>
          </cell>
          <cell r="F67">
            <v>1398204</v>
          </cell>
        </row>
        <row r="68">
          <cell r="A68">
            <v>8.06</v>
          </cell>
          <cell r="B68" t="str">
            <v>Sum /inst. caballetes plásticos termo acústicos</v>
          </cell>
          <cell r="C68" t="str">
            <v>ML</v>
          </cell>
          <cell r="D68">
            <v>96.13</v>
          </cell>
          <cell r="E68">
            <v>57697</v>
          </cell>
          <cell r="F68">
            <v>5546413</v>
          </cell>
        </row>
        <row r="69">
          <cell r="A69">
            <v>8.07</v>
          </cell>
          <cell r="B69" t="str">
            <v>Sum /Inst. Cordón en cajón 160x60x20 (1.20 m m )</v>
          </cell>
          <cell r="C69" t="str">
            <v>ML</v>
          </cell>
          <cell r="D69">
            <v>1993.31</v>
          </cell>
          <cell r="E69">
            <v>37999</v>
          </cell>
          <cell r="F69">
            <v>75743787</v>
          </cell>
        </row>
        <row r="70">
          <cell r="A70">
            <v>8.08</v>
          </cell>
          <cell r="B70" t="str">
            <v>Sum /Inst. Cordón en cajón 254x67x18 (3.00 m m )</v>
          </cell>
          <cell r="C70" t="str">
            <v>ML</v>
          </cell>
          <cell r="D70">
            <v>1575.51</v>
          </cell>
          <cell r="E70">
            <v>78247</v>
          </cell>
          <cell r="F70">
            <v>123278931</v>
          </cell>
        </row>
        <row r="71">
          <cell r="B71" t="str">
            <v>SUBTOTAL</v>
          </cell>
          <cell r="F71">
            <v>435404100</v>
          </cell>
        </row>
        <row r="72">
          <cell r="A72" t="str">
            <v>IX.</v>
          </cell>
          <cell r="B72" t="str">
            <v>CARPINTERIA METALICA Y MADERA</v>
          </cell>
        </row>
        <row r="73">
          <cell r="A73">
            <v>9.01</v>
          </cell>
          <cell r="B73" t="str">
            <v>Puerta Triplex plomada 2m m  (2*0,80 a 1,10), incluye marco de madera y cerradura</v>
          </cell>
          <cell r="C73" t="str">
            <v>UN</v>
          </cell>
          <cell r="D73">
            <v>3</v>
          </cell>
          <cell r="E73">
            <v>1186063</v>
          </cell>
          <cell r="F73">
            <v>3558189</v>
          </cell>
        </row>
        <row r="74">
          <cell r="A74">
            <v>9.02</v>
          </cell>
          <cell r="B74" t="str">
            <v>Puerta  entam borada de 1.00 x 2.05 en madera en triplex de 4 m m , chapa pomo tipo YALE de una nave con una dilatación en el costado izquierdo y otra dilatación en la parte inferior formando una cruz. Estructura interna  tipo canelo, de (100x35m m ). Col</v>
          </cell>
          <cell r="C74" t="str">
            <v>UN</v>
          </cell>
          <cell r="D74">
            <v>80</v>
          </cell>
          <cell r="E74">
            <v>249998</v>
          </cell>
          <cell r="F74">
            <v>19999840</v>
          </cell>
        </row>
        <row r="75">
          <cell r="A75">
            <v>9.0299999999999994</v>
          </cell>
          <cell r="B75" t="str">
            <v>Puerta  entamborada de ,90 x 2.05 en madera en triplex de 4 mm , chapa pomo tipo YALE de una nave con una dilatación en el costado izquierdo y otra dilatación en la parte inferior formando una cruz. Es tructura interna  tipo canelo, de (100x35m m ). Color</v>
          </cell>
          <cell r="C75" t="str">
            <v>UN</v>
          </cell>
          <cell r="D75">
            <v>40</v>
          </cell>
          <cell r="E75">
            <v>239998</v>
          </cell>
          <cell r="F75">
            <v>9599920</v>
          </cell>
        </row>
        <row r="76">
          <cell r="A76">
            <v>9.0399999999999991</v>
          </cell>
          <cell r="B76" t="str">
            <v>Puerta  entam borada de .85x 2.05 en m adera en triplex de 4 m m , chapa pom o m arca YALE de una nave con una dilatación en el cos tado izquierdo y otra dilatación en la parte inferior form ando una cruz. Es tructura interna  tipo canelo, de (100x35m m )</v>
          </cell>
          <cell r="C76" t="str">
            <v>UN</v>
          </cell>
          <cell r="D76">
            <v>21</v>
          </cell>
          <cell r="E76">
            <v>234998</v>
          </cell>
          <cell r="F76">
            <v>4934958</v>
          </cell>
        </row>
        <row r="77">
          <cell r="A77">
            <v>9.0500000000000007</v>
          </cell>
          <cell r="B77" t="str">
            <v xml:space="preserve">Puerta  entamborada de .80 x 2.05 en madera en triplex de 4 mm , chapa pomo tipo YALE de una nave con una dilatación en el costado izquierdo y otra dilatación en la parte inferior formando una cruz. Estructura interna  tipo canelo, de (100x35m m ). Color </v>
          </cell>
          <cell r="C77" t="str">
            <v>UN</v>
          </cell>
          <cell r="D77">
            <v>36</v>
          </cell>
          <cell r="E77">
            <v>229998</v>
          </cell>
          <cell r="F77">
            <v>8279928</v>
          </cell>
        </row>
        <row r="78">
          <cell r="A78">
            <v>9.06</v>
          </cell>
          <cell r="B78" t="str">
            <v>Suminis tro e instalacion de puertas de vaiven, de madera a dos hojas de 2,10 x 1,40, con vis or,guarda cam illa y cerradura.</v>
          </cell>
          <cell r="C78" t="str">
            <v>UN</v>
          </cell>
          <cell r="D78">
            <v>24</v>
          </cell>
          <cell r="E78">
            <v>1499985</v>
          </cell>
          <cell r="F78">
            <v>35999640</v>
          </cell>
        </row>
        <row r="79">
          <cell r="A79">
            <v>9.07</v>
          </cell>
          <cell r="B79" t="str">
            <v>Marco metálico en lamina galvanizada cal 20, de 2,35 de alto x ( 1,0 , 0,9, 0,85... ) , según puerta. Espesor variable de (0,11 a 0,15 m ), con luceta superior de  0,30  mínim o.Terminado en base wash primer, acondicionador de superficie, remate en laca n</v>
          </cell>
          <cell r="C79" t="str">
            <v>UN</v>
          </cell>
          <cell r="D79">
            <v>205</v>
          </cell>
          <cell r="E79">
            <v>124999</v>
          </cell>
          <cell r="F79">
            <v>25624795</v>
          </cell>
        </row>
        <row r="80">
          <cell r="A80">
            <v>9.08</v>
          </cell>
          <cell r="B80" t="str">
            <v>Suministro e instalacion de puertas en vidrio templado para acceso de 10mm , incluye cerrojo de  seguridad, manijas y visagras</v>
          </cell>
          <cell r="C80" t="str">
            <v>M2</v>
          </cell>
          <cell r="D80">
            <v>14</v>
          </cell>
          <cell r="E80">
            <v>482175</v>
          </cell>
          <cell r="F80">
            <v>6750450</v>
          </cell>
        </row>
        <row r="81">
          <cell r="A81">
            <v>9.09</v>
          </cell>
          <cell r="B81" t="str">
            <v>Suministro e instalacion de vidrio plomado. (O,60 X 0,70)</v>
          </cell>
          <cell r="C81" t="str">
            <v>M2</v>
          </cell>
          <cell r="D81">
            <v>0.42</v>
          </cell>
          <cell r="E81">
            <v>11802588</v>
          </cell>
          <cell r="F81">
            <v>4957087</v>
          </cell>
        </row>
        <row r="82">
          <cell r="A82">
            <v>9.1</v>
          </cell>
          <cell r="B82" t="str">
            <v>Suministro e instalacion de ventana en aluminio corrediza</v>
          </cell>
          <cell r="C82" t="str">
            <v>M2</v>
          </cell>
          <cell r="D82">
            <v>250</v>
          </cell>
          <cell r="E82">
            <v>211813</v>
          </cell>
          <cell r="F82">
            <v>52953250</v>
          </cell>
        </row>
        <row r="83">
          <cell r="A83">
            <v>9.11</v>
          </cell>
          <cell r="B83" t="str">
            <v>Suministro e instalación de divisiones de acero inox para baños y toma de muestras incluye puertas y accesorios.</v>
          </cell>
          <cell r="C83" t="str">
            <v>M2</v>
          </cell>
          <cell r="D83">
            <v>62</v>
          </cell>
          <cell r="E83">
            <v>449996</v>
          </cell>
          <cell r="F83">
            <v>27899752</v>
          </cell>
        </row>
        <row r="84">
          <cell r="A84">
            <v>9.1199999999999992</v>
          </cell>
          <cell r="B84" t="str">
            <v>Suministro e instalación de barras de seguridad, para minusvalidos long. .80m t, acabado cromado en acero inoxidable. diametro 1 1/2"</v>
          </cell>
          <cell r="C84" t="str">
            <v>UN</v>
          </cell>
          <cell r="D84">
            <v>12</v>
          </cell>
          <cell r="E84">
            <v>124999</v>
          </cell>
          <cell r="F84">
            <v>1499988</v>
          </cell>
        </row>
        <row r="85">
          <cell r="A85">
            <v>9.1300000000000008</v>
          </cell>
          <cell r="B85" t="str">
            <v>Suministro e instalacion de mueble bajo mesones en madera de primera calidad tipo cedro, forrados , pintados con laca transparente, incluye un cuerpo de gavetas y entrepaños .</v>
          </cell>
          <cell r="C85" t="str">
            <v>ML</v>
          </cell>
          <cell r="D85">
            <v>150</v>
          </cell>
          <cell r="E85">
            <v>584494</v>
          </cell>
          <cell r="F85">
            <v>87674100</v>
          </cell>
        </row>
        <row r="86">
          <cell r="B86" t="str">
            <v>SUBTOTAL</v>
          </cell>
          <cell r="F86">
            <v>289731897</v>
          </cell>
        </row>
        <row r="87">
          <cell r="A87" t="str">
            <v>X.</v>
          </cell>
          <cell r="B87" t="str">
            <v>HIDRAULICA</v>
          </cell>
        </row>
        <row r="88">
          <cell r="A88">
            <v>10.01</v>
          </cell>
          <cell r="B88" t="str">
            <v>Tubería pvc 1/2 pg RDE 13.50</v>
          </cell>
          <cell r="C88" t="str">
            <v>ML</v>
          </cell>
          <cell r="D88">
            <v>142.97</v>
          </cell>
          <cell r="E88">
            <v>2573</v>
          </cell>
          <cell r="F88">
            <v>367862</v>
          </cell>
        </row>
        <row r="89">
          <cell r="A89">
            <v>10.02</v>
          </cell>
          <cell r="B89" t="str">
            <v>Tubería pvc 3/4 pg RDE 21.00</v>
          </cell>
          <cell r="C89" t="str">
            <v>ML</v>
          </cell>
          <cell r="D89">
            <v>17.57</v>
          </cell>
          <cell r="E89">
            <v>3402</v>
          </cell>
          <cell r="F89">
            <v>59773</v>
          </cell>
        </row>
        <row r="90">
          <cell r="A90">
            <v>10.029999999999999</v>
          </cell>
          <cell r="B90" t="str">
            <v>Tubería pvc 1 pg RDE 21.00</v>
          </cell>
          <cell r="C90" t="str">
            <v>ML</v>
          </cell>
          <cell r="D90">
            <v>217.73</v>
          </cell>
          <cell r="E90">
            <v>4614</v>
          </cell>
          <cell r="F90">
            <v>1004606</v>
          </cell>
        </row>
        <row r="91">
          <cell r="A91">
            <v>10.039999999999999</v>
          </cell>
          <cell r="B91" t="str">
            <v>Tubería pvc 1 1/2 pg RDE 21</v>
          </cell>
          <cell r="C91" t="str">
            <v>ML</v>
          </cell>
          <cell r="D91">
            <v>18.64</v>
          </cell>
          <cell r="E91">
            <v>9610</v>
          </cell>
          <cell r="F91">
            <v>179130</v>
          </cell>
        </row>
        <row r="92">
          <cell r="A92">
            <v>10.050000000000001</v>
          </cell>
          <cell r="B92" t="str">
            <v>Tubería pvc 2.0 pg RDE 21</v>
          </cell>
          <cell r="C92" t="str">
            <v>ML</v>
          </cell>
          <cell r="D92">
            <v>138.63999999999999</v>
          </cell>
          <cell r="E92">
            <v>16057</v>
          </cell>
          <cell r="F92">
            <v>2226142</v>
          </cell>
        </row>
        <row r="93">
          <cell r="A93">
            <v>10.06</v>
          </cell>
          <cell r="B93" t="str">
            <v>Sum e Ins t. tubería PVC 3 pg RDE 26</v>
          </cell>
          <cell r="C93" t="str">
            <v>ML</v>
          </cell>
          <cell r="D93">
            <v>490.62</v>
          </cell>
          <cell r="E93">
            <v>27063</v>
          </cell>
          <cell r="F93">
            <v>13277649</v>
          </cell>
        </row>
        <row r="94">
          <cell r="A94">
            <v>10.07</v>
          </cell>
          <cell r="B94" t="str">
            <v>Punto de agua fria PVC 1/2 pg pis o</v>
          </cell>
          <cell r="C94" t="str">
            <v>UN</v>
          </cell>
          <cell r="D94">
            <v>229</v>
          </cell>
          <cell r="E94">
            <v>44001</v>
          </cell>
          <cell r="F94">
            <v>10076229</v>
          </cell>
        </row>
        <row r="95">
          <cell r="A95">
            <v>10.08</v>
          </cell>
          <cell r="B95" t="str">
            <v>Suminis tro e ins talacion de llave de control de 1/2" - Red White o similar</v>
          </cell>
          <cell r="C95" t="str">
            <v>UN</v>
          </cell>
          <cell r="D95">
            <v>65</v>
          </cell>
          <cell r="E95">
            <v>43328</v>
          </cell>
          <cell r="F95">
            <v>2816320</v>
          </cell>
        </row>
        <row r="96">
          <cell r="A96">
            <v>10.09</v>
          </cell>
          <cell r="B96" t="str">
            <v>Suminsitro e instalción de cajas plasticas de 20X20 para valvulas de paso</v>
          </cell>
          <cell r="C96" t="str">
            <v>UN</v>
          </cell>
          <cell r="D96">
            <v>65</v>
          </cell>
          <cell r="E96">
            <v>15000</v>
          </cell>
          <cell r="F96">
            <v>975000</v>
          </cell>
        </row>
        <row r="97">
          <cell r="B97" t="str">
            <v>SUBTOTAL</v>
          </cell>
          <cell r="F97">
            <v>30982711</v>
          </cell>
        </row>
        <row r="98">
          <cell r="A98" t="str">
            <v>XI.</v>
          </cell>
          <cell r="B98" t="str">
            <v>APARATOS SANITARIOS Y DE RED CONTRA INCENDIOS</v>
          </cell>
        </row>
        <row r="99">
          <cell r="A99">
            <v>11.01</v>
          </cell>
          <cell r="B99" t="str">
            <v>Suminsitro e ins talación fluxómetro ajustable</v>
          </cell>
          <cell r="C99" t="str">
            <v>UN</v>
          </cell>
          <cell r="D99">
            <v>57</v>
          </cell>
          <cell r="E99">
            <v>444296</v>
          </cell>
          <cell r="F99">
            <v>25324872</v>
          </cell>
        </row>
        <row r="100">
          <cell r="A100">
            <v>11.02</v>
          </cell>
          <cell r="B100" t="str">
            <v>Suminsitro e isntalación de sanitario nacional</v>
          </cell>
          <cell r="C100" t="str">
            <v>UN</v>
          </cell>
          <cell r="D100">
            <v>57</v>
          </cell>
          <cell r="E100">
            <v>195928</v>
          </cell>
          <cell r="F100">
            <v>11167896</v>
          </cell>
        </row>
        <row r="101">
          <cell r="A101">
            <v>11.03</v>
          </cell>
          <cell r="B101" t="str">
            <v>Orinal Blanco mediano con griferia</v>
          </cell>
          <cell r="C101" t="str">
            <v>UN</v>
          </cell>
          <cell r="D101">
            <v>1</v>
          </cell>
          <cell r="E101">
            <v>275555</v>
          </cell>
          <cell r="F101">
            <v>275555</v>
          </cell>
        </row>
        <row r="102">
          <cell r="A102">
            <v>11.04</v>
          </cell>
          <cell r="B102" t="str">
            <v>Sum / Inst. de lavamanos nacional</v>
          </cell>
          <cell r="C102" t="str">
            <v>UN</v>
          </cell>
          <cell r="D102">
            <v>62</v>
          </cell>
          <cell r="E102">
            <v>178498</v>
          </cell>
          <cell r="F102">
            <v>11066876</v>
          </cell>
        </row>
        <row r="103">
          <cell r="A103">
            <v>11.05</v>
          </cell>
          <cell r="B103" t="str">
            <v>Suministro e instalacion de ducha telefono (lavado pacientes )</v>
          </cell>
          <cell r="C103" t="str">
            <v>UN</v>
          </cell>
          <cell r="D103">
            <v>2</v>
          </cell>
          <cell r="E103">
            <v>91689</v>
          </cell>
          <cell r="F103">
            <v>183378</v>
          </cell>
        </row>
        <row r="104">
          <cell r="A104">
            <v>11.06</v>
          </cell>
          <cell r="B104" t="str">
            <v>suministro e instalacion de lavaplatos en acero inoxidable incluye griferia</v>
          </cell>
          <cell r="C104" t="str">
            <v>UN</v>
          </cell>
          <cell r="D104">
            <v>30</v>
          </cell>
          <cell r="E104">
            <v>275937</v>
          </cell>
          <cell r="F104">
            <v>8278110</v>
          </cell>
        </row>
        <row r="105">
          <cell r="A105">
            <v>11.07</v>
          </cell>
          <cell r="B105" t="str">
            <v>Sum /Instalación ducha sencilla, incluye llave</v>
          </cell>
          <cell r="C105" t="str">
            <v>UN</v>
          </cell>
          <cell r="D105">
            <v>12</v>
          </cell>
          <cell r="E105">
            <v>70559</v>
          </cell>
          <cell r="F105">
            <v>846708</v>
          </cell>
        </row>
        <row r="106">
          <cell r="A106">
            <v>11.08</v>
          </cell>
          <cell r="B106" t="str">
            <v>Grifo para fregadero</v>
          </cell>
          <cell r="C106" t="str">
            <v>UN</v>
          </cell>
          <cell r="D106">
            <v>13</v>
          </cell>
          <cell r="E106">
            <v>48636</v>
          </cell>
          <cell r="F106">
            <v>632268</v>
          </cell>
        </row>
        <row r="107">
          <cell r="A107">
            <v>11.09</v>
          </cell>
          <cell r="B107" t="str">
            <v>Suministro e instalacion de Incrustaciones en porcelana: jabonera, toallero, papelera, gancho eite o similar.</v>
          </cell>
          <cell r="C107" t="str">
            <v>UN</v>
          </cell>
          <cell r="D107">
            <v>50</v>
          </cell>
          <cell r="E107">
            <v>97625</v>
          </cell>
          <cell r="F107">
            <v>4881250</v>
          </cell>
        </row>
        <row r="108">
          <cell r="A108">
            <v>11.1</v>
          </cell>
          <cell r="B108" t="str">
            <v>Suministro e instalación de lavamanos quirurgico de acero inoxidable con griferia.</v>
          </cell>
          <cell r="C108" t="str">
            <v>UN</v>
          </cell>
          <cell r="D108">
            <v>1</v>
          </cell>
          <cell r="E108">
            <v>1195960</v>
          </cell>
          <cell r="F108">
            <v>1195960</v>
          </cell>
        </row>
        <row r="109">
          <cell r="A109">
            <v>11.11</v>
          </cell>
          <cell r="B109" t="str">
            <v>Suministro e instalacion de conjunto ducha de emergencia mixta, con lava-ojos, plato de la ducha de 24 cms. palanca triangular rigida, y el lava-ojos de 27 cms redondo, accesorios en acero inoxidable a prueba de corrosion y antiacidos. lavaojos con protec</v>
          </cell>
          <cell r="C109" t="str">
            <v>UN</v>
          </cell>
          <cell r="D109">
            <v>1</v>
          </cell>
          <cell r="E109">
            <v>1299987</v>
          </cell>
          <cell r="F109">
            <v>1299987</v>
          </cell>
        </row>
        <row r="110">
          <cell r="A110">
            <v>11.12</v>
          </cell>
          <cell r="B110" t="str">
            <v>Sumi. E Inst. de gabinete contra incendios clas e II</v>
          </cell>
          <cell r="C110" t="str">
            <v>UN</v>
          </cell>
          <cell r="D110">
            <v>5</v>
          </cell>
          <cell r="E110">
            <v>899295</v>
          </cell>
          <cell r="F110">
            <v>4496475</v>
          </cell>
        </row>
        <row r="111">
          <cell r="A111">
            <v>11.13</v>
          </cell>
          <cell r="B111" t="str">
            <v>Sumi. E Inst. de gabinete contra incendios clas e III</v>
          </cell>
          <cell r="C111" t="str">
            <v>UN</v>
          </cell>
          <cell r="D111">
            <v>1</v>
          </cell>
          <cell r="E111">
            <v>1063723</v>
          </cell>
          <cell r="F111">
            <v>1063723</v>
          </cell>
        </row>
        <row r="112">
          <cell r="A112">
            <v>11.14</v>
          </cell>
          <cell r="B112" t="str">
            <v>Siamesa de 3 o 4 pulgadas</v>
          </cell>
          <cell r="C112" t="str">
            <v>UN</v>
          </cell>
          <cell r="D112">
            <v>1</v>
          </cell>
          <cell r="E112">
            <v>962420</v>
          </cell>
          <cell r="F112">
            <v>962420</v>
          </cell>
        </row>
        <row r="113">
          <cell r="A113">
            <v>11.15</v>
          </cell>
          <cell r="B113" t="str">
            <v>Sumi. E Inst. hidrante 3 pg. Con extremo que se requiera</v>
          </cell>
          <cell r="C113" t="str">
            <v>UN</v>
          </cell>
          <cell r="D113">
            <v>1</v>
          </cell>
          <cell r="E113">
            <v>2366676</v>
          </cell>
          <cell r="F113">
            <v>2366676</v>
          </cell>
        </row>
        <row r="114">
          <cell r="A114">
            <v>11.16</v>
          </cell>
          <cell r="B114" t="str">
            <v>Sumi. E Int. Motobomba con autoclave motor de 7.5 hp trifásicco</v>
          </cell>
          <cell r="C114" t="str">
            <v>UN</v>
          </cell>
          <cell r="D114">
            <v>1</v>
          </cell>
          <cell r="E114">
            <v>3164248</v>
          </cell>
          <cell r="F114">
            <v>3164248</v>
          </cell>
        </row>
        <row r="115">
          <cell r="A115">
            <v>11.17</v>
          </cell>
          <cell r="B115" t="str">
            <v>Sumi. E Inst. motobomba motor trifasico de 7.5 hp modelo L500</v>
          </cell>
          <cell r="C115" t="str">
            <v>UN</v>
          </cell>
          <cell r="D115">
            <v>1</v>
          </cell>
          <cell r="E115">
            <v>3032202</v>
          </cell>
          <cell r="F115">
            <v>3032202</v>
          </cell>
        </row>
        <row r="116">
          <cell r="B116" t="str">
            <v>SUBTOTAL</v>
          </cell>
          <cell r="F116">
            <v>80238604</v>
          </cell>
        </row>
        <row r="117">
          <cell r="A117" t="str">
            <v>XII.</v>
          </cell>
          <cell r="B117" t="str">
            <v>SANITARIA</v>
          </cell>
        </row>
        <row r="118">
          <cell r="A118">
            <v>12.01</v>
          </cell>
          <cell r="B118" t="str">
            <v>Punto sanitario de 2 pg</v>
          </cell>
          <cell r="C118" t="str">
            <v>UN</v>
          </cell>
          <cell r="D118">
            <v>173</v>
          </cell>
          <cell r="E118">
            <v>53593</v>
          </cell>
          <cell r="F118">
            <v>9271589</v>
          </cell>
        </row>
        <row r="119">
          <cell r="A119">
            <v>12.02</v>
          </cell>
          <cell r="B119" t="str">
            <v>Punto sanitario de 4 ppg</v>
          </cell>
          <cell r="C119" t="str">
            <v>UN</v>
          </cell>
          <cell r="D119">
            <v>56</v>
          </cell>
          <cell r="E119">
            <v>84896</v>
          </cell>
          <cell r="F119">
            <v>4754176</v>
          </cell>
        </row>
        <row r="120">
          <cell r="A120">
            <v>12.03</v>
          </cell>
          <cell r="B120" t="str">
            <v>Tubería pvc  sanitaria de 2 pgs</v>
          </cell>
          <cell r="C120" t="str">
            <v>UN</v>
          </cell>
          <cell r="D120">
            <v>173</v>
          </cell>
          <cell r="E120">
            <v>21446</v>
          </cell>
          <cell r="F120">
            <v>3710158</v>
          </cell>
        </row>
        <row r="121">
          <cell r="A121">
            <v>12.04</v>
          </cell>
          <cell r="B121" t="str">
            <v>Sum inis tro e ins talacion tuberia PVC s anitaria 3 pgs</v>
          </cell>
          <cell r="C121" t="str">
            <v>ML</v>
          </cell>
          <cell r="D121">
            <v>173.16</v>
          </cell>
          <cell r="E121">
            <v>33761</v>
          </cell>
          <cell r="F121">
            <v>5846055</v>
          </cell>
        </row>
        <row r="122">
          <cell r="A122">
            <v>12.05</v>
          </cell>
          <cell r="B122" t="str">
            <v>Tubería pvc  sanitaria de 4 pgs</v>
          </cell>
          <cell r="C122" t="str">
            <v>ML</v>
          </cell>
          <cell r="D122">
            <v>351.69</v>
          </cell>
          <cell r="E122">
            <v>47065</v>
          </cell>
          <cell r="F122">
            <v>16552290</v>
          </cell>
        </row>
        <row r="123">
          <cell r="A123">
            <v>12.06</v>
          </cell>
          <cell r="B123" t="str">
            <v>Sum. E isnt. Tuberia 6 pg</v>
          </cell>
          <cell r="C123" t="str">
            <v>ML</v>
          </cell>
          <cell r="D123">
            <v>163.87</v>
          </cell>
          <cell r="E123">
            <v>53701</v>
          </cell>
          <cell r="F123">
            <v>8799983</v>
          </cell>
        </row>
        <row r="124">
          <cell r="A124">
            <v>12.07</v>
          </cell>
          <cell r="B124" t="str">
            <v>Suministro e instalacion tuberia PVC sanitaria 8 pgs</v>
          </cell>
          <cell r="C124" t="str">
            <v>ML</v>
          </cell>
          <cell r="D124">
            <v>63.34</v>
          </cell>
          <cell r="E124">
            <v>97300</v>
          </cell>
          <cell r="F124">
            <v>6162982</v>
          </cell>
        </row>
        <row r="125">
          <cell r="A125">
            <v>12.08</v>
          </cell>
          <cell r="B125" t="str">
            <v>Sumi. e Inst. tuberia PVC sanitaria 10 pg.</v>
          </cell>
          <cell r="C125" t="str">
            <v>ML</v>
          </cell>
          <cell r="D125">
            <v>85.01</v>
          </cell>
          <cell r="E125">
            <v>91673</v>
          </cell>
          <cell r="F125">
            <v>7793122</v>
          </cell>
        </row>
        <row r="126">
          <cell r="A126">
            <v>12.09</v>
          </cell>
          <cell r="B126" t="str">
            <v>Sumi. E Inst. tubería PVC sanitaria 12 pg.</v>
          </cell>
          <cell r="C126" t="str">
            <v>ML</v>
          </cell>
          <cell r="D126">
            <v>60.63</v>
          </cell>
          <cell r="E126">
            <v>196326</v>
          </cell>
          <cell r="F126">
            <v>11903245</v>
          </cell>
        </row>
        <row r="127">
          <cell r="A127">
            <v>12.1</v>
          </cell>
          <cell r="B127" t="str">
            <v>caja  inspeccion cto 21 Mpa  30x30, e=0.10, Hm ax=0.40M</v>
          </cell>
          <cell r="C127" t="str">
            <v>UN</v>
          </cell>
          <cell r="D127">
            <v>22</v>
          </cell>
          <cell r="E127">
            <v>117859</v>
          </cell>
          <cell r="F127">
            <v>2592898</v>
          </cell>
        </row>
        <row r="128">
          <cell r="A128">
            <v>12.11</v>
          </cell>
          <cell r="B128" t="str">
            <v>caja  inspeccion cto 21 Mpa  40X40, e=0.10, Hm ax=0.50M</v>
          </cell>
          <cell r="C128" t="str">
            <v>UN</v>
          </cell>
          <cell r="D128">
            <v>36</v>
          </cell>
          <cell r="E128">
            <v>174433</v>
          </cell>
          <cell r="F128">
            <v>6279588</v>
          </cell>
        </row>
        <row r="129">
          <cell r="A129">
            <v>12.12</v>
          </cell>
          <cell r="B129" t="str">
            <v>caja  inspeccion cto 21 Mpa  50X50, e=0.10, Hm ax=0.70M</v>
          </cell>
          <cell r="C129" t="str">
            <v>UN</v>
          </cell>
          <cell r="D129">
            <v>46</v>
          </cell>
          <cell r="E129">
            <v>269891</v>
          </cell>
          <cell r="F129">
            <v>12414986</v>
          </cell>
        </row>
        <row r="130">
          <cell r="A130">
            <v>12.13</v>
          </cell>
          <cell r="B130" t="str">
            <v>caja  inspeccion cto 21 Mpa  60x60, e=0.10, Hm ax=0.9M</v>
          </cell>
          <cell r="C130" t="str">
            <v>UN</v>
          </cell>
          <cell r="D130">
            <v>11</v>
          </cell>
          <cell r="E130">
            <v>400087</v>
          </cell>
          <cell r="F130">
            <v>4400957</v>
          </cell>
        </row>
        <row r="131">
          <cell r="A131">
            <v>12.14</v>
          </cell>
          <cell r="B131" t="str">
            <v>caja  inspeccion cto 21 Mpa  70x70, e=0.10, Hm ax=1.0M</v>
          </cell>
          <cell r="C131" t="str">
            <v>UN</v>
          </cell>
          <cell r="D131">
            <v>4</v>
          </cell>
          <cell r="E131">
            <v>536400</v>
          </cell>
          <cell r="F131">
            <v>2145600</v>
          </cell>
        </row>
        <row r="132">
          <cell r="A132">
            <v>12.15</v>
          </cell>
          <cell r="B132" t="str">
            <v>Sum /Inst sifón  con  rejilla 2 pg.</v>
          </cell>
          <cell r="C132" t="str">
            <v>UN</v>
          </cell>
          <cell r="D132">
            <v>115</v>
          </cell>
          <cell r="E132">
            <v>42588</v>
          </cell>
          <cell r="F132">
            <v>4897620</v>
          </cell>
        </row>
        <row r="133">
          <cell r="A133">
            <v>12.16</v>
          </cell>
          <cell r="B133" t="str">
            <v>Sum /inst canaleta plastica  de 15 cm</v>
          </cell>
          <cell r="C133" t="str">
            <v>ML</v>
          </cell>
          <cell r="D133">
            <v>185</v>
          </cell>
          <cell r="E133">
            <v>38325</v>
          </cell>
          <cell r="F133">
            <v>7090125</v>
          </cell>
        </row>
        <row r="134">
          <cell r="A134">
            <v>12.17</v>
          </cell>
          <cell r="B134" t="str">
            <v>Sum /inst bajante plastica  de 15 cm</v>
          </cell>
          <cell r="C134" t="str">
            <v>ML</v>
          </cell>
          <cell r="D134">
            <v>165</v>
          </cell>
          <cell r="E134">
            <v>31903</v>
          </cell>
          <cell r="F134">
            <v>5263995</v>
          </cell>
        </row>
        <row r="135">
          <cell r="A135">
            <v>12.18</v>
          </cell>
          <cell r="B135" t="str">
            <v>Poceta lavatrapeador ladrillo enchapado</v>
          </cell>
          <cell r="C135" t="str">
            <v>UN</v>
          </cell>
          <cell r="D135">
            <v>10</v>
          </cell>
          <cell r="E135">
            <v>239998</v>
          </cell>
          <cell r="F135">
            <v>2399980</v>
          </cell>
        </row>
        <row r="136">
          <cell r="A136">
            <v>12.19</v>
          </cell>
          <cell r="B136" t="str">
            <v>Tapa de registro</v>
          </cell>
          <cell r="C136" t="str">
            <v>UN</v>
          </cell>
          <cell r="D136">
            <v>100</v>
          </cell>
          <cell r="E136">
            <v>8700</v>
          </cell>
          <cell r="F136">
            <v>870000</v>
          </cell>
        </row>
        <row r="137">
          <cell r="A137">
            <v>12.2</v>
          </cell>
          <cell r="B137" t="str">
            <v>Construcción pozo séptico cto 21 Mpa  h&gt;1,hm ax=1.50m .</v>
          </cell>
          <cell r="C137" t="str">
            <v>UN</v>
          </cell>
          <cell r="D137">
            <v>9</v>
          </cell>
          <cell r="E137">
            <v>1188398</v>
          </cell>
          <cell r="F137">
            <v>10695582</v>
          </cell>
        </row>
        <row r="138">
          <cell r="A138">
            <v>12.21</v>
          </cell>
          <cell r="B138" t="str">
            <v>Construcción pozo séptico cto 21 Mpa  h&gt;1,hm ax=2.00m .</v>
          </cell>
          <cell r="C138" t="str">
            <v>UN</v>
          </cell>
          <cell r="D138">
            <v>1</v>
          </cell>
          <cell r="E138">
            <v>1408929</v>
          </cell>
          <cell r="F138">
            <v>1408929</v>
          </cell>
        </row>
        <row r="139">
          <cell r="B139" t="str">
            <v>SUBTOTAL</v>
          </cell>
          <cell r="F139">
            <v>135253860</v>
          </cell>
        </row>
        <row r="140">
          <cell r="A140" t="str">
            <v>XIII.</v>
          </cell>
          <cell r="B140" t="str">
            <v>OBRAS EXTERIORES</v>
          </cell>
        </row>
        <row r="141">
          <cell r="A141">
            <v>13.01</v>
          </cell>
          <cell r="B141" t="str">
            <v>Suministro y colocación de adoquin de concreto TR. Liviano,
20 x 10 x 6cm , incluye bas e de 4cm , arena de nivelación y arena de sello.</v>
          </cell>
          <cell r="C141" t="str">
            <v>M2</v>
          </cell>
          <cell r="D141">
            <v>2360</v>
          </cell>
          <cell r="E141">
            <v>63556</v>
          </cell>
          <cell r="F141">
            <v>149992160</v>
          </cell>
        </row>
        <row r="142">
          <cell r="A142">
            <v>13.02</v>
          </cell>
          <cell r="B142" t="str">
            <v>Sum /Inst. Base  granular. pis o TM 3/4  pg e=0.15m , compactada</v>
          </cell>
          <cell r="C142" t="str">
            <v>M3</v>
          </cell>
          <cell r="D142">
            <v>395</v>
          </cell>
          <cell r="E142">
            <v>120139</v>
          </cell>
          <cell r="F142">
            <v>47454905</v>
          </cell>
        </row>
        <row r="143">
          <cell r="A143">
            <v>13.03</v>
          </cell>
          <cell r="B143" t="str">
            <v>Suministro e instalación palmas  con  ambientación inferior</v>
          </cell>
          <cell r="C143" t="str">
            <v>UN</v>
          </cell>
          <cell r="D143">
            <v>12</v>
          </cell>
          <cell r="E143">
            <v>101770</v>
          </cell>
          <cell r="F143">
            <v>1221240</v>
          </cell>
        </row>
        <row r="144">
          <cell r="A144">
            <v>13.04</v>
          </cell>
          <cell r="B144" t="str">
            <v>Sumi, e insta. De prado zonas verdes incluye nivelación</v>
          </cell>
          <cell r="C144" t="str">
            <v>M2</v>
          </cell>
          <cell r="D144">
            <v>1250</v>
          </cell>
          <cell r="E144">
            <v>12847</v>
          </cell>
          <cell r="F144">
            <v>16058750</v>
          </cell>
        </row>
        <row r="145">
          <cell r="B145" t="str">
            <v>SUBTOTAL</v>
          </cell>
          <cell r="F145">
            <v>214727055</v>
          </cell>
        </row>
        <row r="146">
          <cell r="A146" t="str">
            <v>XIV.</v>
          </cell>
          <cell r="B146" t="str">
            <v>ELECTRICOS, VOZ Y DATOS, OTROS</v>
          </cell>
        </row>
        <row r="147">
          <cell r="A147">
            <v>14.01</v>
          </cell>
          <cell r="B147" t="str">
            <v>Sumi. E inst. sistema electrico, voz y datos (ver  anexo 1)</v>
          </cell>
          <cell r="C147" t="str">
            <v>UN</v>
          </cell>
          <cell r="D147">
            <v>1</v>
          </cell>
          <cell r="E147">
            <v>236924731</v>
          </cell>
          <cell r="F147">
            <v>236924731</v>
          </cell>
        </row>
        <row r="148">
          <cell r="A148">
            <v>14.02</v>
          </cell>
          <cell r="B148" t="str">
            <v>Suministro e Instalación de Gases  medicinales (oxigeno) (incluye Diseño)</v>
          </cell>
          <cell r="C148" t="str">
            <v>UN</v>
          </cell>
          <cell r="D148">
            <v>1</v>
          </cell>
          <cell r="E148">
            <v>139998600</v>
          </cell>
          <cell r="F148">
            <v>139998600</v>
          </cell>
        </row>
        <row r="149">
          <cell r="A149">
            <v>14.03</v>
          </cell>
          <cell r="B149" t="str">
            <v>Sum. E instalacion de red  de aire  acondicionado convencional y no convencional (Incluye diseño)</v>
          </cell>
          <cell r="C149" t="str">
            <v>UN</v>
          </cell>
          <cell r="D149">
            <v>1</v>
          </cell>
          <cell r="E149">
            <v>262997370</v>
          </cell>
          <cell r="F149">
            <v>262997370</v>
          </cell>
        </row>
        <row r="150">
          <cell r="A150">
            <v>14.04</v>
          </cell>
          <cell r="B150" t="str">
            <v>Suministro e instalación de placas de señalización para cada ambiente del hospital  y rutas de evacuación en lámina acrílica de 0,20*0,30 con  dilatadores  de fijación en aluminio</v>
          </cell>
          <cell r="C150" t="str">
            <v>UN</v>
          </cell>
          <cell r="D150">
            <v>120</v>
          </cell>
          <cell r="E150">
            <v>73004</v>
          </cell>
          <cell r="F150">
            <v>8760480</v>
          </cell>
        </row>
        <row r="151">
          <cell r="A151">
            <v>14.05</v>
          </cell>
          <cell r="B151" t="str">
            <v>Suministro e instalación de placa de señalización general en el acceso principal del hospital  en lám ina acrílica de 1,00*1,00  con  dilatadores  de fijación en aluminio</v>
          </cell>
          <cell r="C151" t="str">
            <v>UN</v>
          </cell>
          <cell r="D151">
            <v>2</v>
          </cell>
          <cell r="E151">
            <v>202484</v>
          </cell>
          <cell r="F151">
            <v>404968</v>
          </cell>
        </row>
        <row r="152">
          <cell r="A152">
            <v>14.06</v>
          </cell>
          <cell r="B152" t="str">
            <v>Suministro y siembra  arboles nativos -2.50 m t altura- diámetro.10cm de tallo.</v>
          </cell>
          <cell r="C152" t="str">
            <v>UN</v>
          </cell>
          <cell r="D152">
            <v>15</v>
          </cell>
          <cell r="E152">
            <v>91170</v>
          </cell>
          <cell r="F152">
            <v>1367550</v>
          </cell>
        </row>
        <row r="153">
          <cell r="A153">
            <v>14.07</v>
          </cell>
          <cell r="B153" t="str">
            <v>Suministro e instalacion de espejos</v>
          </cell>
          <cell r="C153" t="str">
            <v>GL</v>
          </cell>
          <cell r="D153">
            <v>1</v>
          </cell>
          <cell r="E153">
            <v>349997</v>
          </cell>
          <cell r="F153">
            <v>349997</v>
          </cell>
        </row>
        <row r="154">
          <cell r="A154">
            <v>14.08</v>
          </cell>
          <cell r="B154" t="str">
            <v>Aseo y limpieza general</v>
          </cell>
          <cell r="C154" t="str">
            <v>GL</v>
          </cell>
          <cell r="D154">
            <v>1</v>
          </cell>
          <cell r="E154">
            <v>2419847</v>
          </cell>
          <cell r="F154">
            <v>2419847</v>
          </cell>
        </row>
        <row r="155">
          <cell r="B155" t="str">
            <v>SUBTOTAL</v>
          </cell>
          <cell r="F155">
            <v>653223543</v>
          </cell>
        </row>
        <row r="156">
          <cell r="A156" t="str">
            <v>XV.</v>
          </cell>
          <cell r="B156" t="str">
            <v>ITEMS NO PREVISTOS</v>
          </cell>
        </row>
        <row r="157">
          <cell r="A157" t="str">
            <v>INP 01</v>
          </cell>
          <cell r="B157" t="str">
            <v>CAPA GRANULAR DE RIO</v>
          </cell>
          <cell r="C157" t="str">
            <v>M3</v>
          </cell>
          <cell r="E157">
            <v>97000</v>
          </cell>
          <cell r="F157">
            <v>0</v>
          </cell>
        </row>
        <row r="158">
          <cell r="A158" t="str">
            <v>INP 02</v>
          </cell>
          <cell r="B158" t="str">
            <v>Viga cimentación Tipo Z2 Concreto 21 Mpa T base 0.80x0.20 dado 0.40x0.10, incluye  Formaleteria</v>
          </cell>
          <cell r="C158" t="str">
            <v>M3</v>
          </cell>
          <cell r="E158">
            <v>614260</v>
          </cell>
          <cell r="F158">
            <v>0</v>
          </cell>
        </row>
        <row r="159">
          <cell r="A159" t="str">
            <v>INP 03</v>
          </cell>
          <cell r="B159" t="str">
            <v>Viga cimentación Tipo Z3 Concreto 21 Mpa T base 0.90x0.20 dado 0.40x0.10  muro e=0.20, incluye  Formaleteria</v>
          </cell>
          <cell r="C159" t="str">
            <v>M3</v>
          </cell>
          <cell r="E159">
            <v>621992</v>
          </cell>
          <cell r="F159">
            <v>0</v>
          </cell>
        </row>
        <row r="160">
          <cell r="A160" t="str">
            <v>INP 04</v>
          </cell>
          <cell r="B160" t="str">
            <v>Viga cimentación Tipo Z1 Concreto 21 Mpa 0.40x0.30, Incluye  Formaleteria</v>
          </cell>
          <cell r="C160" t="str">
            <v>M3</v>
          </cell>
          <cell r="E160">
            <v>603036</v>
          </cell>
          <cell r="F160">
            <v>0</v>
          </cell>
        </row>
        <row r="161">
          <cell r="A161" t="str">
            <v>INP 05</v>
          </cell>
          <cell r="B161" t="str">
            <v>Viga cimentación Tipo V4 Concreto 21 Mpa  0.20x0.30m, Incluye Formaleteria</v>
          </cell>
          <cell r="C161" t="str">
            <v>M3</v>
          </cell>
          <cell r="E161">
            <v>602403</v>
          </cell>
          <cell r="F161">
            <v>0</v>
          </cell>
        </row>
        <row r="162">
          <cell r="A162" t="str">
            <v>INP 06</v>
          </cell>
          <cell r="B162" t="str">
            <v>Malla electrosoldada M-084 para contrapiso</v>
          </cell>
          <cell r="C162" t="str">
            <v>M2</v>
          </cell>
          <cell r="E162">
            <v>8058</v>
          </cell>
          <cell r="F162">
            <v>0</v>
          </cell>
        </row>
        <row r="163">
          <cell r="A163" t="str">
            <v>INP 07</v>
          </cell>
          <cell r="B163" t="str">
            <v>Cinta PVC e=15cm para junta constructiva en Tanque de almacenamiento</v>
          </cell>
          <cell r="C163" t="str">
            <v>ML</v>
          </cell>
          <cell r="E163">
            <v>26200</v>
          </cell>
          <cell r="F163">
            <v>0</v>
          </cell>
        </row>
        <row r="164">
          <cell r="A164" t="str">
            <v>INP 08</v>
          </cell>
          <cell r="B164" t="str">
            <v xml:space="preserve"> MURO EN LADRILLO COMUN ARCILLA 0.10*0.14*0.29</v>
          </cell>
          <cell r="C164" t="str">
            <v>M2</v>
          </cell>
          <cell r="E164">
            <v>49271</v>
          </cell>
          <cell r="F164">
            <v>0</v>
          </cell>
        </row>
        <row r="165">
          <cell r="A165" t="str">
            <v>INP 09</v>
          </cell>
          <cell r="B165" t="str">
            <v>Columneta de confinamiento de 10x15cm Tipo CC1 Concreto 21 Mpa, incluye formaleteria</v>
          </cell>
          <cell r="C165" t="str">
            <v>ML</v>
          </cell>
          <cell r="E165">
            <v>29220</v>
          </cell>
          <cell r="F165">
            <v>0</v>
          </cell>
        </row>
        <row r="166">
          <cell r="A166" t="str">
            <v>INP 10</v>
          </cell>
          <cell r="B166" t="str">
            <v>Columneta de confinamiento de 10x25cm Tipo CC2 Concreto 21 Mpa, incluye formaleteria</v>
          </cell>
          <cell r="C166" t="str">
            <v>ML</v>
          </cell>
          <cell r="E166">
            <v>35249</v>
          </cell>
          <cell r="F166">
            <v>0</v>
          </cell>
        </row>
        <row r="167">
          <cell r="A167" t="str">
            <v>INP 11</v>
          </cell>
          <cell r="B167" t="str">
            <v>Viga cinta Concreto 21 Mpa. 10cm x12cm Tipo CA, incluye formaleteria</v>
          </cell>
          <cell r="C167" t="str">
            <v>ML</v>
          </cell>
          <cell r="E167">
            <v>31365</v>
          </cell>
          <cell r="F167">
            <v>0</v>
          </cell>
        </row>
        <row r="168">
          <cell r="A168" t="str">
            <v>INP 12</v>
          </cell>
          <cell r="B168" t="str">
            <v>Junta de dilatación en Icopor e=2cm entre muros no estructurales y Sistema aporticado</v>
          </cell>
          <cell r="C168" t="str">
            <v>ML</v>
          </cell>
          <cell r="E168">
            <v>2332</v>
          </cell>
          <cell r="F168">
            <v>0</v>
          </cell>
        </row>
        <row r="169">
          <cell r="A169" t="str">
            <v>INP 13</v>
          </cell>
          <cell r="B169" t="str">
            <v>Anclaje hierro 3/8" perforación 1/2" - 9 cm</v>
          </cell>
          <cell r="C169" t="str">
            <v>UND</v>
          </cell>
          <cell r="E169">
            <v>6670</v>
          </cell>
          <cell r="F169">
            <v>0</v>
          </cell>
        </row>
        <row r="170">
          <cell r="A170" t="str">
            <v>INP 14</v>
          </cell>
          <cell r="B170" t="str">
            <v>Cubierta Tipo Acesco Master 1000 Cal. 24 Grado 40</v>
          </cell>
          <cell r="C170" t="str">
            <v>M2</v>
          </cell>
          <cell r="E170">
            <v>58963</v>
          </cell>
          <cell r="F170">
            <v>0</v>
          </cell>
        </row>
        <row r="171">
          <cell r="A171" t="str">
            <v>INP 15</v>
          </cell>
          <cell r="B171" t="str">
            <v>Punto Sanitario 3 Pgd</v>
          </cell>
          <cell r="C171" t="str">
            <v>UND</v>
          </cell>
          <cell r="E171">
            <v>72375</v>
          </cell>
          <cell r="F171">
            <v>0</v>
          </cell>
        </row>
        <row r="172">
          <cell r="A172" t="str">
            <v>INP 16</v>
          </cell>
          <cell r="B172" t="str">
            <v>Platinas apoyo de cerchas incluye elementos embebidos</v>
          </cell>
          <cell r="C172" t="str">
            <v>UND</v>
          </cell>
          <cell r="E172">
            <v>56654</v>
          </cell>
          <cell r="F172">
            <v>0</v>
          </cell>
        </row>
        <row r="173">
          <cell r="A173" t="str">
            <v>INP 17</v>
          </cell>
          <cell r="B173" t="str">
            <v>ACERO ESTRUCTURAL DE CUBIERTA A-36, INCLUYE PINTURA EN ESMALTE</v>
          </cell>
          <cell r="C173" t="str">
            <v>KG</v>
          </cell>
          <cell r="E173">
            <v>7602</v>
          </cell>
          <cell r="F173">
            <v>0</v>
          </cell>
        </row>
        <row r="174">
          <cell r="A174" t="str">
            <v>INP 18</v>
          </cell>
          <cell r="B174" t="str">
            <v>Relleno con material sobrante de excavación</v>
          </cell>
          <cell r="C174" t="str">
            <v>M3</v>
          </cell>
          <cell r="E174">
            <v>20472</v>
          </cell>
          <cell r="F174">
            <v>0</v>
          </cell>
        </row>
        <row r="175">
          <cell r="A175" t="str">
            <v>INP 19</v>
          </cell>
          <cell r="B175" t="str">
            <v>Pavimento en concreto hidraulico e=20cm 3500 psi</v>
          </cell>
          <cell r="C175" t="str">
            <v>M2</v>
          </cell>
          <cell r="E175">
            <v>173581</v>
          </cell>
          <cell r="F175">
            <v>0</v>
          </cell>
        </row>
        <row r="176">
          <cell r="F176">
            <v>0</v>
          </cell>
        </row>
        <row r="177">
          <cell r="F177">
            <v>0</v>
          </cell>
        </row>
        <row r="178">
          <cell r="B178" t="str">
            <v>SUBTOTAL</v>
          </cell>
          <cell r="F178">
            <v>0</v>
          </cell>
        </row>
        <row r="179">
          <cell r="B179" t="str">
            <v>VALOR DE LOS COSTOS DIRECTOS</v>
          </cell>
          <cell r="F179">
            <v>4009936217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 val="Pres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 val="dem_con"/>
      <sheetName val="SUMA_TUBERIA"/>
      <sheetName val="CONST_DOM"/>
      <sheetName val="dem_poz"/>
      <sheetName val="SAN_BASILIO_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INSUMOS"/>
      <sheetName val="PR 1"/>
      <sheetName val="PUNITARIOS PARA 241201 2S"/>
      <sheetName val="Hoja1"/>
      <sheetName val="items"/>
      <sheetName val="ESTADO RED TEC"/>
      <sheetName val="A-HOR"/>
      <sheetName val="BANCOS"/>
      <sheetName val="CARGOS"/>
      <sheetName val="EPS"/>
      <sheetName val="PENSIONES"/>
      <sheetName val="PREACTA 10"/>
      <sheetName val="DATOS"/>
      <sheetName val="PREACTA 9"/>
      <sheetName val="Res-Accide-10"/>
      <sheetName val="TARIFAS"/>
      <sheetName val="TRANSPORTE"/>
      <sheetName val="PRECIOS"/>
      <sheetName val="PREACTA 6"/>
      <sheetName val="Excavación Mat. Común Estacione"/>
      <sheetName val="Demolición Pavimento"/>
      <sheetName val="TABLA 2008"/>
      <sheetName val="SUB APU"/>
      <sheetName val="Listas"/>
      <sheetName val="PRESUPUESTO"/>
      <sheetName val="ESTADO VÍA-CRIT.TECNICO"/>
      <sheetName val="Insum"/>
      <sheetName val="Equipo"/>
      <sheetName val="Presup_Cancha"/>
      <sheetName val="PUNITARIOS%20PARA%20241201%202S"/>
      <sheetName val="RELACION MES"/>
      <sheetName val="GCB2000"/>
      <sheetName val="A. P. U."/>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LISTA DE PRECIOS"/>
      <sheetName val="062"/>
      <sheetName val="Listado"/>
      <sheetName val=" Liquidacion de Obra por Tramos"/>
      <sheetName val="A.P.U"/>
      <sheetName val="FORMULA"/>
      <sheetName val="CLASIFICACION"/>
      <sheetName val="CRA.MODI"/>
      <sheetName val="K16+000 AL K18+500"/>
      <sheetName val="K23+200 AL K24+700"/>
      <sheetName val="k18+500 AL K23+050"/>
      <sheetName val="Presupuesto PUENTE"/>
      <sheetName val="VOLUMENES (4)"/>
      <sheetName val="VOLUMENES (4SA)"/>
      <sheetName val="c2.5y2.6"/>
      <sheetName val="CHINCHINA FINAL . A CEROS"/>
      <sheetName val="Memoria de calculo"/>
      <sheetName val="REC-COD,"/>
      <sheetName val="2,2,6,1 Pilotes 0,30"/>
      <sheetName val="Lp"/>
      <sheetName val="PUNITARIOS_PARA_241201_2S10"/>
      <sheetName val="PR_110"/>
      <sheetName val="ESTADO_RED_TEC10"/>
      <sheetName val="PREACTA_1010"/>
      <sheetName val="PREACTA_910"/>
      <sheetName val="TRAPMO"/>
      <sheetName val="c2_5y2_6"/>
      <sheetName val="c2_5y2_62"/>
      <sheetName val="c2_5y2_61"/>
      <sheetName val="c2_5y2_63"/>
      <sheetName val="c2_5y2_65"/>
      <sheetName val="c2_5y2_64"/>
      <sheetName val="c2_5y2_66"/>
      <sheetName val="c2_5y2_67"/>
      <sheetName val="c2_5y2_68"/>
      <sheetName val="c2_5y2_69"/>
      <sheetName val="c2_5y2_610"/>
      <sheetName val="FINANC"/>
      <sheetName val="TODAS"/>
      <sheetName val="Bajadas"/>
      <sheetName val="OCTUBRE"/>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sheetData sheetId="101">
        <row r="48">
          <cell r="E48">
            <v>0</v>
          </cell>
        </row>
      </sheetData>
      <sheetData sheetId="102" refreshError="1"/>
      <sheetData sheetId="103" refreshError="1"/>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1 INTERV"/>
      <sheetName val="ACTA MODIF 1"/>
      <sheetName val="ACTA MODIFIC. No.2"/>
      <sheetName val="ACTA MODIFIC. No.2 (2)"/>
      <sheetName val="ACTA PARCIAL No.2"/>
      <sheetName val="ACTA PARCIAL No.2 (2)"/>
      <sheetName val="ACTA RECIBO No.2 "/>
      <sheetName val="ACTA RECIBO No.2  (2)"/>
      <sheetName val="ACTA MODIFIC. No.3"/>
      <sheetName val="ACTA MODIFIC. No.4"/>
      <sheetName val="ACTA PARCIAL No.3"/>
      <sheetName val="ACTA RECIBO No.3"/>
      <sheetName val="ACTA MODIFIC. No.4 ADICIONAL"/>
      <sheetName val="ACTA MODIFIC. No.4 ADICIONA (2"/>
      <sheetName val="ACTA 2 INTERV "/>
      <sheetName val="PAPELERIA"/>
      <sheetName val="COMUNICACIONES"/>
    </sheetNames>
    <sheetDataSet>
      <sheetData sheetId="0">
        <row r="4">
          <cell r="I4">
            <v>363487160</v>
          </cell>
        </row>
      </sheetData>
      <sheetData sheetId="1"/>
      <sheetData sheetId="2"/>
      <sheetData sheetId="3"/>
      <sheetData sheetId="4"/>
      <sheetData sheetId="5"/>
      <sheetData sheetId="6"/>
      <sheetData sheetId="7"/>
      <sheetData sheetId="8">
        <row r="54">
          <cell r="L54">
            <v>0</v>
          </cell>
        </row>
      </sheetData>
      <sheetData sheetId="9"/>
      <sheetData sheetId="10"/>
      <sheetData sheetId="11"/>
      <sheetData sheetId="12"/>
      <sheetData sheetId="13"/>
      <sheetData sheetId="14"/>
      <sheetData sheetId="15"/>
      <sheetData sheetId="1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
      <sheetName val="BASICOS"/>
      <sheetName val="Apu actividades2"/>
      <sheetName val="APUS DATOS"/>
      <sheetName val="Presupuesto "/>
      <sheetName val="RESUMEN"/>
      <sheetName val="Cronograma"/>
      <sheetName val="Hoja1"/>
    </sheetNames>
    <sheetDataSet>
      <sheetData sheetId="0" refreshError="1"/>
      <sheetData sheetId="1" refreshError="1"/>
      <sheetData sheetId="2">
        <row r="8">
          <cell r="F8">
            <v>44308</v>
          </cell>
        </row>
        <row r="29">
          <cell r="F29">
            <v>26522</v>
          </cell>
        </row>
        <row r="36">
          <cell r="F36">
            <v>17825</v>
          </cell>
        </row>
        <row r="47">
          <cell r="F47">
            <v>465504</v>
          </cell>
        </row>
        <row r="112">
          <cell r="F112">
            <v>1220579</v>
          </cell>
        </row>
        <row r="120">
          <cell r="F120">
            <v>86217</v>
          </cell>
        </row>
        <row r="127">
          <cell r="F127">
            <v>1288833</v>
          </cell>
        </row>
        <row r="183">
          <cell r="F183">
            <v>5045</v>
          </cell>
        </row>
        <row r="188">
          <cell r="F188">
            <v>4095</v>
          </cell>
        </row>
        <row r="216">
          <cell r="F216">
            <v>7002</v>
          </cell>
        </row>
        <row r="224">
          <cell r="F224">
            <v>9910</v>
          </cell>
        </row>
        <row r="243">
          <cell r="F243">
            <v>167418</v>
          </cell>
        </row>
        <row r="254">
          <cell r="F254">
            <v>10583</v>
          </cell>
        </row>
        <row r="255">
          <cell r="B255" t="str">
            <v xml:space="preserve"> Rasqueteo, resane y lijada de muros y cielos con trabajo en alturas</v>
          </cell>
        </row>
        <row r="265">
          <cell r="F265">
            <v>10996</v>
          </cell>
        </row>
        <row r="274">
          <cell r="F274">
            <v>12744</v>
          </cell>
        </row>
        <row r="275">
          <cell r="B275" t="str">
            <v>Aplicación de Pintura en vinilo tipo 1 a tres manos sobre  cielos , incluye andamio certificado, equipo de  trabajo en alturas y armada y desarmada de andamio</v>
          </cell>
        </row>
        <row r="283">
          <cell r="F283">
            <v>12473</v>
          </cell>
        </row>
        <row r="301">
          <cell r="F301">
            <v>178154</v>
          </cell>
        </row>
        <row r="308">
          <cell r="F308">
            <v>193475</v>
          </cell>
        </row>
        <row r="314">
          <cell r="F314">
            <v>259460</v>
          </cell>
        </row>
        <row r="331">
          <cell r="F331">
            <v>76971</v>
          </cell>
        </row>
        <row r="353">
          <cell r="F353">
            <v>17372</v>
          </cell>
        </row>
        <row r="361">
          <cell r="F361">
            <v>10839</v>
          </cell>
        </row>
        <row r="368">
          <cell r="F368">
            <v>18381</v>
          </cell>
        </row>
        <row r="383">
          <cell r="F383">
            <v>92739</v>
          </cell>
        </row>
        <row r="407">
          <cell r="F407">
            <v>13831</v>
          </cell>
        </row>
        <row r="408">
          <cell r="B408" t="str">
            <v>Desmonte cubierta fibro cemento incluye andamio, equipo para trabajo en alturas, armada y desarmada de andamio</v>
          </cell>
        </row>
        <row r="414">
          <cell r="F414">
            <v>14688</v>
          </cell>
        </row>
        <row r="421">
          <cell r="F421">
            <v>17831</v>
          </cell>
        </row>
        <row r="422">
          <cell r="B422" t="str">
            <v>Suministro e instalación de teja de fibro cemento #6 con gancho para fijar teja, incluye andamio, equipo para trabajo en alturas, armada y desarmada de andamio</v>
          </cell>
        </row>
        <row r="430">
          <cell r="F430">
            <v>69724</v>
          </cell>
        </row>
        <row r="438">
          <cell r="F438">
            <v>58023</v>
          </cell>
        </row>
        <row r="492">
          <cell r="F492">
            <v>85200</v>
          </cell>
        </row>
        <row r="508">
          <cell r="B508" t="str">
            <v>Retiro tuberia hidraulica existente, incluido accesorios, acarrero y bote de  escombros</v>
          </cell>
        </row>
        <row r="513">
          <cell r="F513">
            <v>6137</v>
          </cell>
        </row>
        <row r="520">
          <cell r="B520" t="str">
            <v xml:space="preserve">Retiro tuberia sanitaria existente, incluye  accesorios, acarreo y bote de escombros     </v>
          </cell>
        </row>
        <row r="525">
          <cell r="F525">
            <v>6804</v>
          </cell>
        </row>
        <row r="549">
          <cell r="F549">
            <v>7744</v>
          </cell>
        </row>
        <row r="569">
          <cell r="F569">
            <v>108168</v>
          </cell>
        </row>
        <row r="608">
          <cell r="B608" t="str">
            <v xml:space="preserve"> Suministro y aplicación de Koraza  2 manos, incluye andamio certificado, equipo para trabajo en alturas, armada y desarmada de andamio H&gt;10m</v>
          </cell>
        </row>
        <row r="615">
          <cell r="F615">
            <v>16729</v>
          </cell>
        </row>
        <row r="622">
          <cell r="F622">
            <v>19811</v>
          </cell>
        </row>
        <row r="636">
          <cell r="F636">
            <v>6735</v>
          </cell>
        </row>
        <row r="637">
          <cell r="B637" t="str">
            <v>Construcción de base para piso en Mortero de nivelación Esp= 0.04    1:3</v>
          </cell>
        </row>
        <row r="642">
          <cell r="F642">
            <v>29906</v>
          </cell>
        </row>
        <row r="655">
          <cell r="F655">
            <v>186309</v>
          </cell>
        </row>
        <row r="664">
          <cell r="F664">
            <v>39115</v>
          </cell>
        </row>
        <row r="672">
          <cell r="F672">
            <v>17283</v>
          </cell>
        </row>
        <row r="680">
          <cell r="F680">
            <v>47937</v>
          </cell>
        </row>
        <row r="687">
          <cell r="F687">
            <v>9397</v>
          </cell>
        </row>
        <row r="709">
          <cell r="F709">
            <v>147955</v>
          </cell>
        </row>
        <row r="754">
          <cell r="F754">
            <v>19555</v>
          </cell>
        </row>
        <row r="765">
          <cell r="F765">
            <v>6493</v>
          </cell>
        </row>
        <row r="775">
          <cell r="F775">
            <v>6372</v>
          </cell>
        </row>
        <row r="826">
          <cell r="F826">
            <v>4862</v>
          </cell>
        </row>
        <row r="836">
          <cell r="B836" t="str">
            <v>Demolición de alero,incluye andamio certificado, equipó de trabajo en alturas, armada y desarmada de andamio y acarreo de escombros</v>
          </cell>
        </row>
        <row r="842">
          <cell r="F842">
            <v>23392</v>
          </cell>
        </row>
        <row r="858">
          <cell r="F858">
            <v>31655</v>
          </cell>
        </row>
        <row r="873">
          <cell r="F873">
            <v>164993</v>
          </cell>
        </row>
        <row r="887">
          <cell r="F887">
            <v>25596</v>
          </cell>
        </row>
        <row r="927">
          <cell r="F927">
            <v>25325</v>
          </cell>
        </row>
        <row r="936">
          <cell r="F936">
            <v>10149</v>
          </cell>
        </row>
        <row r="954">
          <cell r="F954">
            <v>57039</v>
          </cell>
        </row>
        <row r="1005">
          <cell r="B1005" t="str">
            <v>suministro e instalación Tubería PVC 3" sanitaria, incluye soldadura PVC, limpiador PVC 760</v>
          </cell>
        </row>
        <row r="1013">
          <cell r="F1013">
            <v>35637</v>
          </cell>
        </row>
        <row r="1014">
          <cell r="B1014" t="str">
            <v xml:space="preserve">suministro e instalación Tubería PVC 2" sanitaria, incluye soldadura PVC, limpiador PVC 760     </v>
          </cell>
        </row>
        <row r="1022">
          <cell r="F1022">
            <v>15938</v>
          </cell>
        </row>
        <row r="1033">
          <cell r="F1033">
            <v>68301</v>
          </cell>
        </row>
        <row r="1044">
          <cell r="F1044">
            <v>106572</v>
          </cell>
        </row>
        <row r="1055">
          <cell r="F1055">
            <v>85893</v>
          </cell>
        </row>
        <row r="1072">
          <cell r="B1072" t="str">
            <v xml:space="preserve">Suministro e instalación de tapa pvc 20x20 para llave de paso, pegado con sikaflex blanco, incluido cortes </v>
          </cell>
        </row>
        <row r="1079">
          <cell r="F1079">
            <v>60167</v>
          </cell>
        </row>
        <row r="1080">
          <cell r="B1080" t="str">
            <v>Suministro e instalación de santitario tipo avanti, linea media, color blanco, con accesorios ( Regulación plastica, acople plastico y brida)</v>
          </cell>
        </row>
        <row r="1088">
          <cell r="F1088">
            <v>392046</v>
          </cell>
        </row>
        <row r="1098">
          <cell r="B1098" t="str">
            <v xml:space="preserve">Suministro e instalación lavamanos de sobreponer tipo marsella, incluye accesorios y griferia </v>
          </cell>
        </row>
        <row r="1107">
          <cell r="F1107">
            <v>426257</v>
          </cell>
        </row>
        <row r="1135">
          <cell r="B1135" t="str">
            <v>Suministro e instalación Tableta de gress 10*20 cm, incluye mortero de pega y fijamix</v>
          </cell>
        </row>
        <row r="1144">
          <cell r="F1144">
            <v>102139</v>
          </cell>
        </row>
        <row r="1153">
          <cell r="F1153">
            <v>15687</v>
          </cell>
        </row>
        <row r="1199">
          <cell r="F1199">
            <v>16870</v>
          </cell>
        </row>
        <row r="1222">
          <cell r="F1222">
            <v>48345</v>
          </cell>
        </row>
        <row r="1239">
          <cell r="F1239">
            <v>9553</v>
          </cell>
        </row>
        <row r="1305">
          <cell r="F1305">
            <v>3203</v>
          </cell>
        </row>
        <row r="1311">
          <cell r="F1311">
            <v>11240</v>
          </cell>
        </row>
        <row r="1329">
          <cell r="F1329">
            <v>43413</v>
          </cell>
        </row>
        <row r="1365">
          <cell r="B1365" t="str">
            <v>Suministro e instalación Tubería de pvc presión  d=1", incluye accesorios (codos, T y demas accesorios necesarios)</v>
          </cell>
        </row>
        <row r="1373">
          <cell r="F1373">
            <v>16130</v>
          </cell>
        </row>
        <row r="1374">
          <cell r="B1374" t="str">
            <v>Suministro e instalación Tubería de pvc presión d=1/2", incluye accesorios  (codos, T y demas accesorios necesarios)</v>
          </cell>
        </row>
        <row r="1382">
          <cell r="F1382">
            <v>10435</v>
          </cell>
        </row>
        <row r="1390">
          <cell r="B1390" t="str">
            <v>Suministro e instalacion Válvula de compuerta rw d=1", tipo grival</v>
          </cell>
        </row>
        <row r="1396">
          <cell r="F1396">
            <v>83003</v>
          </cell>
        </row>
        <row r="1420">
          <cell r="B1420" t="str">
            <v xml:space="preserve">Construcción de Punto Hidraúlico    ,1/2", incluye codo galvanizado 1/2*90, codo presión pvc 1/2*90, T presión pvc 1/2, niple, soldadora y limpiador pvc,  y 1,5 metros de tubo presión pvc rde-13,5 de 1/2               </v>
          </cell>
        </row>
        <row r="1433">
          <cell r="F1433">
            <v>59887</v>
          </cell>
        </row>
        <row r="1434">
          <cell r="B1434" t="str">
            <v xml:space="preserve">Construcción de Punto Hidraúlico    ,1/2", codo presión pvc 1/2*90, T presión pvc 1/2, soldadura y limpiador pvc,  y 1,5 metros de tubo presión pvc rde-13,5 de 1/2               </v>
          </cell>
        </row>
        <row r="1445">
          <cell r="F1445">
            <v>48857</v>
          </cell>
        </row>
        <row r="1446">
          <cell r="B1446" t="str">
            <v xml:space="preserve">Construcción de Punto Hidraúlico    ,1", incluye adaptador macho 1" pvc, codo presión pvc 1"*90, T presión pvc 1", soldadora y limpiador pvc,  y 1,5 metros de tubo presión pvc 1"            </v>
          </cell>
        </row>
        <row r="1458">
          <cell r="F1458">
            <v>60698</v>
          </cell>
        </row>
        <row r="1512">
          <cell r="F1512">
            <v>25416</v>
          </cell>
        </row>
        <row r="1530">
          <cell r="F1530">
            <v>25650</v>
          </cell>
        </row>
        <row r="1548">
          <cell r="F1548">
            <v>30286</v>
          </cell>
        </row>
        <row r="1582">
          <cell r="F1582">
            <v>59138</v>
          </cell>
        </row>
        <row r="1594">
          <cell r="F1594">
            <v>76230</v>
          </cell>
        </row>
        <row r="1609">
          <cell r="F1609">
            <v>15092</v>
          </cell>
        </row>
        <row r="1658">
          <cell r="F1658">
            <v>124436</v>
          </cell>
        </row>
        <row r="1744">
          <cell r="B1744" t="str">
            <v>Suministro e instalación sifón sanitario PVC 3", incluye codo campana por campana, soldadura PVC y limpiador PVC 760</v>
          </cell>
        </row>
        <row r="1752">
          <cell r="F1752">
            <v>43953</v>
          </cell>
        </row>
        <row r="1789">
          <cell r="B1789" t="str">
            <v xml:space="preserve">Suministro e instalación de tuberia PVC 4" , incluye soldadura y limpiador pvc </v>
          </cell>
        </row>
        <row r="1796">
          <cell r="F1796">
            <v>33550</v>
          </cell>
        </row>
        <row r="1926">
          <cell r="F1926">
            <v>563074</v>
          </cell>
        </row>
        <row r="1927">
          <cell r="B1927" t="str">
            <v>Limpieza interior de canalaes, andamio certificado y equipo de trabajo en alturas</v>
          </cell>
        </row>
        <row r="1934">
          <cell r="F1934">
            <v>3149</v>
          </cell>
        </row>
        <row r="1970">
          <cell r="B1970" t="str">
            <v xml:space="preserve">Demolición cielo raso existente, incluye andamio , equipo para trabajo en alturas, armada y desarmada de andamio, acarreo y bote de escombros segundo nivel </v>
          </cell>
        </row>
        <row r="1976">
          <cell r="F1976">
            <v>22820</v>
          </cell>
        </row>
        <row r="2003">
          <cell r="F2003">
            <v>138130</v>
          </cell>
        </row>
        <row r="2019">
          <cell r="B2019" t="str">
            <v>Carteras en koraza sobre superficie lisa 3 manos, incluye andamio certificado, equipo para trabajo en alturas, armada y desarmada de andamio, hasta a=0.40m</v>
          </cell>
        </row>
        <row r="2025">
          <cell r="F2025">
            <v>9689</v>
          </cell>
        </row>
        <row r="2026">
          <cell r="B2026" t="str">
            <v xml:space="preserve">Rasqueteo y resane de muros con sika 101 y estuco acrilico, incluye lijada de muro para mejorar acabado </v>
          </cell>
        </row>
        <row r="2035">
          <cell r="F2035">
            <v>17679</v>
          </cell>
        </row>
        <row r="2036">
          <cell r="B2036" t="str">
            <v>Rasqueteo y resane de carteras de fachadas con sika 101 y estuco acrilico, incluye andamio certificado, equipo para trabajo en alturas, aramada y desarmada de andamio, hasta a=0.40m</v>
          </cell>
        </row>
        <row r="2045">
          <cell r="F2045">
            <v>9925</v>
          </cell>
        </row>
        <row r="2053">
          <cell r="F2053">
            <v>20628</v>
          </cell>
        </row>
        <row r="2088">
          <cell r="B2088" t="str">
            <v>Suministro e instalación de teja opal policarbonado ondulada transparente #6 con gancho para fijar teja, incluye andamio, equipo para trabajo en alturas, armada y desarmada de andamio</v>
          </cell>
        </row>
        <row r="2096">
          <cell r="F2096">
            <v>122932</v>
          </cell>
        </row>
        <row r="2113">
          <cell r="F2113">
            <v>67773</v>
          </cell>
        </row>
        <row r="2121">
          <cell r="F2121">
            <v>19893</v>
          </cell>
        </row>
        <row r="2128">
          <cell r="F2128">
            <v>15372</v>
          </cell>
        </row>
        <row r="2135">
          <cell r="F2135">
            <v>18133</v>
          </cell>
        </row>
        <row r="2142">
          <cell r="F2142">
            <v>1427</v>
          </cell>
        </row>
        <row r="2153">
          <cell r="F2153">
            <v>215682</v>
          </cell>
        </row>
        <row r="2161">
          <cell r="F2161">
            <v>10084</v>
          </cell>
        </row>
        <row r="2170">
          <cell r="F2170">
            <v>10565</v>
          </cell>
        </row>
        <row r="2179">
          <cell r="F2179">
            <v>63912</v>
          </cell>
        </row>
        <row r="2191">
          <cell r="F2191">
            <v>15183</v>
          </cell>
        </row>
        <row r="2204">
          <cell r="F2204">
            <v>821328</v>
          </cell>
        </row>
        <row r="2216">
          <cell r="F2216">
            <v>463384</v>
          </cell>
        </row>
        <row r="2227">
          <cell r="F2227">
            <v>345395</v>
          </cell>
        </row>
        <row r="2239">
          <cell r="F2239">
            <v>2879713</v>
          </cell>
        </row>
        <row r="2248">
          <cell r="F2248">
            <v>110315</v>
          </cell>
        </row>
        <row r="2259">
          <cell r="F2259">
            <v>72364</v>
          </cell>
        </row>
        <row r="2275">
          <cell r="F2275">
            <v>30932</v>
          </cell>
        </row>
        <row r="2286">
          <cell r="F2286">
            <v>26824</v>
          </cell>
        </row>
        <row r="2297">
          <cell r="F2297">
            <v>403337</v>
          </cell>
        </row>
        <row r="2312">
          <cell r="F2312">
            <v>95754</v>
          </cell>
        </row>
        <row r="2321">
          <cell r="F2321">
            <v>27154</v>
          </cell>
        </row>
        <row r="2330">
          <cell r="F2330">
            <v>55612</v>
          </cell>
        </row>
        <row r="2344">
          <cell r="F2344">
            <v>136083</v>
          </cell>
        </row>
        <row r="2369">
          <cell r="F2369">
            <v>24805</v>
          </cell>
        </row>
        <row r="2377">
          <cell r="F2377">
            <v>10576</v>
          </cell>
        </row>
        <row r="2389">
          <cell r="F2389">
            <v>463384</v>
          </cell>
        </row>
        <row r="2398">
          <cell r="F2398">
            <v>14721</v>
          </cell>
        </row>
        <row r="2406">
          <cell r="F2406">
            <v>9283</v>
          </cell>
        </row>
        <row r="2413">
          <cell r="F2413">
            <v>8028</v>
          </cell>
        </row>
        <row r="2425">
          <cell r="F2425">
            <v>31015</v>
          </cell>
        </row>
        <row r="2433">
          <cell r="F2433">
            <v>16399</v>
          </cell>
        </row>
        <row r="2441">
          <cell r="F2441">
            <v>3500</v>
          </cell>
        </row>
        <row r="2452">
          <cell r="F2452">
            <v>8649</v>
          </cell>
        </row>
        <row r="2460">
          <cell r="F2460">
            <v>9712</v>
          </cell>
        </row>
        <row r="2468">
          <cell r="F2468">
            <v>661500</v>
          </cell>
        </row>
        <row r="2479">
          <cell r="F2479">
            <v>33782</v>
          </cell>
        </row>
        <row r="2492">
          <cell r="F2492">
            <v>209550</v>
          </cell>
        </row>
        <row r="2499">
          <cell r="F2499">
            <v>9000</v>
          </cell>
        </row>
        <row r="2515">
          <cell r="F2515">
            <v>110458</v>
          </cell>
        </row>
        <row r="2527">
          <cell r="F2527">
            <v>33782</v>
          </cell>
        </row>
        <row r="2537">
          <cell r="F2537">
            <v>19505</v>
          </cell>
        </row>
        <row r="2545">
          <cell r="F2545">
            <v>7484</v>
          </cell>
        </row>
        <row r="2552">
          <cell r="F2552">
            <v>42171</v>
          </cell>
        </row>
        <row r="2565">
          <cell r="F2565">
            <v>37157</v>
          </cell>
        </row>
        <row r="2574">
          <cell r="F2574">
            <v>1400000</v>
          </cell>
        </row>
        <row r="2582">
          <cell r="F2582">
            <v>470600</v>
          </cell>
        </row>
        <row r="2590">
          <cell r="F2590">
            <v>676000</v>
          </cell>
        </row>
        <row r="2597">
          <cell r="F2597">
            <v>174000</v>
          </cell>
        </row>
        <row r="2604">
          <cell r="F2604">
            <v>65000</v>
          </cell>
        </row>
        <row r="2611">
          <cell r="F2611">
            <v>15600</v>
          </cell>
        </row>
        <row r="2618">
          <cell r="F2618">
            <v>15600</v>
          </cell>
        </row>
        <row r="2625">
          <cell r="F2625">
            <v>7800</v>
          </cell>
        </row>
        <row r="2636">
          <cell r="F2636">
            <v>113750</v>
          </cell>
        </row>
        <row r="2644">
          <cell r="F2644">
            <v>910000</v>
          </cell>
        </row>
        <row r="2655">
          <cell r="F2655">
            <v>70000</v>
          </cell>
        </row>
        <row r="2666">
          <cell r="F2666">
            <v>49000</v>
          </cell>
        </row>
        <row r="2677">
          <cell r="F2677">
            <v>30000</v>
          </cell>
        </row>
        <row r="2684">
          <cell r="F2684">
            <v>39000</v>
          </cell>
        </row>
        <row r="2691">
          <cell r="F2691">
            <v>6500</v>
          </cell>
        </row>
        <row r="2698">
          <cell r="F2698">
            <v>18000</v>
          </cell>
        </row>
        <row r="2705">
          <cell r="F2705">
            <v>1000</v>
          </cell>
        </row>
        <row r="2713">
          <cell r="F2713">
            <v>235000</v>
          </cell>
        </row>
        <row r="2720">
          <cell r="F2720">
            <v>195000</v>
          </cell>
        </row>
        <row r="2736">
          <cell r="F2736">
            <v>382470</v>
          </cell>
        </row>
        <row r="2743">
          <cell r="F2743">
            <v>40700</v>
          </cell>
        </row>
        <row r="2750">
          <cell r="F2750">
            <v>102805</v>
          </cell>
        </row>
        <row r="2757">
          <cell r="F2757">
            <v>1207995</v>
          </cell>
        </row>
        <row r="2764">
          <cell r="F2764">
            <v>18184</v>
          </cell>
        </row>
        <row r="2772">
          <cell r="F2772">
            <v>30369</v>
          </cell>
        </row>
        <row r="2780">
          <cell r="F2780">
            <v>96064</v>
          </cell>
        </row>
        <row r="2787">
          <cell r="F2787">
            <v>211510</v>
          </cell>
        </row>
        <row r="2794">
          <cell r="F2794">
            <v>76051</v>
          </cell>
        </row>
        <row r="2806">
          <cell r="F2806">
            <v>68664</v>
          </cell>
        </row>
        <row r="2817">
          <cell r="F2817">
            <v>741643</v>
          </cell>
        </row>
        <row r="2825">
          <cell r="F2825">
            <v>498510</v>
          </cell>
        </row>
        <row r="2831">
          <cell r="F2831">
            <v>11262</v>
          </cell>
        </row>
        <row r="2839">
          <cell r="F2839">
            <v>14121</v>
          </cell>
        </row>
        <row r="2850">
          <cell r="F2850">
            <v>692842</v>
          </cell>
        </row>
        <row r="2858">
          <cell r="F2858">
            <v>688362</v>
          </cell>
        </row>
        <row r="2867">
          <cell r="F2867">
            <v>144969</v>
          </cell>
        </row>
        <row r="2878">
          <cell r="F2878">
            <v>33940</v>
          </cell>
        </row>
        <row r="2887">
          <cell r="F2887">
            <v>50503</v>
          </cell>
        </row>
        <row r="2895">
          <cell r="F2895">
            <v>490000</v>
          </cell>
        </row>
        <row r="2906">
          <cell r="F2906">
            <v>1896703</v>
          </cell>
        </row>
        <row r="2914">
          <cell r="F2914">
            <v>563592</v>
          </cell>
        </row>
        <row r="2923">
          <cell r="F2923">
            <v>351500</v>
          </cell>
        </row>
        <row r="2931">
          <cell r="F2931">
            <v>160000</v>
          </cell>
        </row>
        <row r="2938">
          <cell r="F2938">
            <v>64500</v>
          </cell>
        </row>
        <row r="2951">
          <cell r="F2951">
            <v>774007</v>
          </cell>
        </row>
        <row r="2963">
          <cell r="F2963">
            <v>21084480</v>
          </cell>
        </row>
      </sheetData>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WN682"/>
  <sheetViews>
    <sheetView tabSelected="1" zoomScaleNormal="100" zoomScaleSheetLayoutView="115" workbookViewId="0">
      <selection activeCell="O11" sqref="O11"/>
    </sheetView>
  </sheetViews>
  <sheetFormatPr baseColWidth="10" defaultColWidth="10.85546875" defaultRowHeight="12" x14ac:dyDescent="0.25"/>
  <cols>
    <col min="1" max="1" width="8.42578125" style="56" customWidth="1"/>
    <col min="2" max="2" width="47.7109375" style="57" customWidth="1"/>
    <col min="3" max="3" width="9.7109375" style="56" customWidth="1"/>
    <col min="4" max="4" width="10.7109375" style="56" customWidth="1"/>
    <col min="5" max="5" width="16.140625" style="59" customWidth="1"/>
    <col min="6" max="6" width="17.5703125" style="56" customWidth="1"/>
    <col min="7" max="16384" width="10.85546875" style="7"/>
  </cols>
  <sheetData>
    <row r="1" spans="1:6" s="2" customFormat="1" ht="12.75" x14ac:dyDescent="0.25">
      <c r="A1" s="1"/>
      <c r="B1" s="1"/>
      <c r="C1" s="1"/>
      <c r="D1" s="1"/>
      <c r="E1" s="1"/>
      <c r="F1" s="1"/>
    </row>
    <row r="2" spans="1:6" s="2" customFormat="1" ht="12.75" x14ac:dyDescent="0.25">
      <c r="A2" s="79" t="s">
        <v>0</v>
      </c>
      <c r="B2" s="79"/>
      <c r="C2" s="79"/>
      <c r="D2" s="79"/>
      <c r="E2" s="79"/>
      <c r="F2" s="79"/>
    </row>
    <row r="3" spans="1:6" s="2" customFormat="1" ht="12.75" x14ac:dyDescent="0.25">
      <c r="A3" s="79" t="s">
        <v>1</v>
      </c>
      <c r="B3" s="79"/>
      <c r="C3" s="79"/>
      <c r="D3" s="79"/>
      <c r="E3" s="79"/>
      <c r="F3" s="79"/>
    </row>
    <row r="4" spans="1:6" s="2" customFormat="1" ht="12.75" x14ac:dyDescent="0.25">
      <c r="A4" s="79" t="s">
        <v>2</v>
      </c>
      <c r="B4" s="79"/>
      <c r="C4" s="79"/>
      <c r="D4" s="79"/>
      <c r="E4" s="79"/>
      <c r="F4" s="79"/>
    </row>
    <row r="5" spans="1:6" s="2" customFormat="1" ht="12.75" x14ac:dyDescent="0.25">
      <c r="A5" s="80"/>
      <c r="B5" s="80"/>
      <c r="C5" s="80"/>
      <c r="D5" s="80"/>
      <c r="E5" s="80"/>
      <c r="F5" s="80"/>
    </row>
    <row r="6" spans="1:6" s="2" customFormat="1" ht="15.75" x14ac:dyDescent="0.25">
      <c r="A6" s="81" t="s">
        <v>3</v>
      </c>
      <c r="B6" s="81"/>
      <c r="C6" s="81"/>
      <c r="D6" s="81"/>
      <c r="E6" s="81"/>
      <c r="F6" s="81"/>
    </row>
    <row r="7" spans="1:6" x14ac:dyDescent="0.25">
      <c r="A7" s="3"/>
      <c r="B7" s="4"/>
      <c r="C7" s="3"/>
      <c r="D7" s="3"/>
      <c r="E7" s="5"/>
      <c r="F7" s="6">
        <v>45460</v>
      </c>
    </row>
    <row r="8" spans="1:6" ht="15.75" customHeight="1" x14ac:dyDescent="0.25">
      <c r="A8" s="73" t="s">
        <v>4</v>
      </c>
      <c r="B8" s="74"/>
      <c r="C8" s="74"/>
      <c r="D8" s="74"/>
      <c r="E8" s="74"/>
      <c r="F8" s="75"/>
    </row>
    <row r="9" spans="1:6" ht="36.75" customHeight="1" x14ac:dyDescent="0.25">
      <c r="A9" s="76"/>
      <c r="B9" s="77"/>
      <c r="C9" s="77"/>
      <c r="D9" s="77"/>
      <c r="E9" s="77"/>
      <c r="F9" s="78"/>
    </row>
    <row r="10" spans="1:6" s="11" customFormat="1" ht="15.75" x14ac:dyDescent="0.25">
      <c r="A10" s="8" t="s">
        <v>5</v>
      </c>
      <c r="B10" s="9" t="s">
        <v>6</v>
      </c>
      <c r="C10" s="8" t="s">
        <v>7</v>
      </c>
      <c r="D10" s="8" t="s">
        <v>8</v>
      </c>
      <c r="E10" s="10" t="s">
        <v>9</v>
      </c>
      <c r="F10" s="8" t="s">
        <v>10</v>
      </c>
    </row>
    <row r="11" spans="1:6" ht="15.75" x14ac:dyDescent="0.25">
      <c r="A11" s="8">
        <v>1</v>
      </c>
      <c r="B11" s="12" t="s">
        <v>11</v>
      </c>
      <c r="C11" s="13"/>
      <c r="D11" s="14"/>
      <c r="E11" s="15"/>
      <c r="F11" s="15"/>
    </row>
    <row r="12" spans="1:6" ht="15.75" x14ac:dyDescent="0.25">
      <c r="A12" s="8" t="s">
        <v>12</v>
      </c>
      <c r="B12" s="16" t="s">
        <v>13</v>
      </c>
      <c r="C12" s="13"/>
      <c r="D12" s="13"/>
      <c r="E12" s="17"/>
      <c r="F12" s="17"/>
    </row>
    <row r="13" spans="1:6" ht="15.75" x14ac:dyDescent="0.25">
      <c r="A13" s="18"/>
      <c r="B13" s="16" t="s">
        <v>14</v>
      </c>
      <c r="C13" s="13"/>
      <c r="D13" s="13"/>
      <c r="E13" s="17"/>
      <c r="F13" s="17"/>
    </row>
    <row r="14" spans="1:6" ht="47.25" x14ac:dyDescent="0.25">
      <c r="A14" s="13" t="s">
        <v>15</v>
      </c>
      <c r="B14" s="19" t="s">
        <v>16</v>
      </c>
      <c r="C14" s="13" t="s">
        <v>17</v>
      </c>
      <c r="D14" s="13">
        <v>65.53</v>
      </c>
      <c r="E14" s="17">
        <f>+'[61]Apu actividades2'!$F$622</f>
        <v>19811</v>
      </c>
      <c r="F14" s="17">
        <f t="shared" ref="F14:F27" si="0">+ROUND(D14*E14,0)</f>
        <v>1298215</v>
      </c>
    </row>
    <row r="15" spans="1:6" ht="63" x14ac:dyDescent="0.25">
      <c r="A15" s="13" t="s">
        <v>18</v>
      </c>
      <c r="B15" s="19" t="s">
        <v>19</v>
      </c>
      <c r="C15" s="13" t="s">
        <v>17</v>
      </c>
      <c r="D15" s="13">
        <v>388.22</v>
      </c>
      <c r="E15" s="17">
        <f>+'[61]Apu actividades2'!$F$622</f>
        <v>19811</v>
      </c>
      <c r="F15" s="17">
        <f t="shared" si="0"/>
        <v>7691026</v>
      </c>
    </row>
    <row r="16" spans="1:6" ht="47.25" x14ac:dyDescent="0.25">
      <c r="A16" s="13" t="s">
        <v>20</v>
      </c>
      <c r="B16" s="19" t="s">
        <v>21</v>
      </c>
      <c r="C16" s="13" t="s">
        <v>17</v>
      </c>
      <c r="D16" s="13">
        <v>56.64</v>
      </c>
      <c r="E16" s="17">
        <f>+'[61]Apu actividades2'!$F$622</f>
        <v>19811</v>
      </c>
      <c r="F16" s="17">
        <f t="shared" si="0"/>
        <v>1122095</v>
      </c>
    </row>
    <row r="17" spans="1:6" ht="47.25" x14ac:dyDescent="0.25">
      <c r="A17" s="13" t="s">
        <v>22</v>
      </c>
      <c r="B17" s="19" t="s">
        <v>23</v>
      </c>
      <c r="C17" s="13" t="s">
        <v>17</v>
      </c>
      <c r="D17" s="13">
        <v>273.16000000000003</v>
      </c>
      <c r="E17" s="17">
        <f>+'[61]Apu actividades2'!$F$622</f>
        <v>19811</v>
      </c>
      <c r="F17" s="17">
        <f t="shared" si="0"/>
        <v>5411573</v>
      </c>
    </row>
    <row r="18" spans="1:6" ht="31.5" x14ac:dyDescent="0.25">
      <c r="A18" s="13" t="s">
        <v>24</v>
      </c>
      <c r="B18" s="19" t="s">
        <v>25</v>
      </c>
      <c r="C18" s="13" t="s">
        <v>26</v>
      </c>
      <c r="D18" s="13">
        <v>241.5</v>
      </c>
      <c r="E18" s="17">
        <f>+'[61]Apu actividades2'!$F$636</f>
        <v>6735</v>
      </c>
      <c r="F18" s="17">
        <f t="shared" si="0"/>
        <v>1626503</v>
      </c>
    </row>
    <row r="19" spans="1:6" ht="78.75" x14ac:dyDescent="0.25">
      <c r="A19" s="13" t="s">
        <v>27</v>
      </c>
      <c r="B19" s="19" t="s">
        <v>28</v>
      </c>
      <c r="C19" s="13" t="s">
        <v>17</v>
      </c>
      <c r="D19" s="13">
        <v>65.53</v>
      </c>
      <c r="E19" s="17">
        <f>+'[61]Apu actividades2'!$F$655</f>
        <v>186309</v>
      </c>
      <c r="F19" s="17">
        <f t="shared" si="0"/>
        <v>12208829</v>
      </c>
    </row>
    <row r="20" spans="1:6" ht="78.75" x14ac:dyDescent="0.25">
      <c r="A20" s="13" t="s">
        <v>29</v>
      </c>
      <c r="B20" s="19" t="s">
        <v>30</v>
      </c>
      <c r="C20" s="13" t="s">
        <v>17</v>
      </c>
      <c r="D20" s="13">
        <v>388.22</v>
      </c>
      <c r="E20" s="17">
        <f>+'[61]Apu actividades2'!$F$655</f>
        <v>186309</v>
      </c>
      <c r="F20" s="17">
        <f t="shared" si="0"/>
        <v>72328880</v>
      </c>
    </row>
    <row r="21" spans="1:6" ht="63" x14ac:dyDescent="0.25">
      <c r="A21" s="13" t="s">
        <v>31</v>
      </c>
      <c r="B21" s="19" t="s">
        <v>32</v>
      </c>
      <c r="C21" s="13" t="s">
        <v>17</v>
      </c>
      <c r="D21" s="13">
        <v>56.64</v>
      </c>
      <c r="E21" s="17">
        <f>+'[61]Apu actividades2'!$F$655</f>
        <v>186309</v>
      </c>
      <c r="F21" s="17">
        <f t="shared" si="0"/>
        <v>10552542</v>
      </c>
    </row>
    <row r="22" spans="1:6" ht="78.75" x14ac:dyDescent="0.25">
      <c r="A22" s="13" t="s">
        <v>33</v>
      </c>
      <c r="B22" s="19" t="s">
        <v>34</v>
      </c>
      <c r="C22" s="13" t="s">
        <v>17</v>
      </c>
      <c r="D22" s="13">
        <v>273.16000000000003</v>
      </c>
      <c r="E22" s="17">
        <f>+'[61]Apu actividades2'!$F$655</f>
        <v>186309</v>
      </c>
      <c r="F22" s="17">
        <f t="shared" si="0"/>
        <v>50892166</v>
      </c>
    </row>
    <row r="23" spans="1:6" ht="47.25" x14ac:dyDescent="0.25">
      <c r="A23" s="13" t="s">
        <v>35</v>
      </c>
      <c r="B23" s="19" t="s">
        <v>36</v>
      </c>
      <c r="C23" s="13" t="s">
        <v>26</v>
      </c>
      <c r="D23" s="13">
        <v>63.25</v>
      </c>
      <c r="E23" s="17">
        <f>+'[61]Apu actividades2'!$F$1594</f>
        <v>76230</v>
      </c>
      <c r="F23" s="17">
        <f t="shared" si="0"/>
        <v>4821548</v>
      </c>
    </row>
    <row r="24" spans="1:6" ht="31.5" x14ac:dyDescent="0.25">
      <c r="A24" s="13" t="s">
        <v>37</v>
      </c>
      <c r="B24" s="19" t="s">
        <v>38</v>
      </c>
      <c r="C24" s="13" t="s">
        <v>26</v>
      </c>
      <c r="D24" s="13">
        <v>178.25</v>
      </c>
      <c r="E24" s="17">
        <f>+'[61]Apu actividades2'!$F$664</f>
        <v>39115</v>
      </c>
      <c r="F24" s="17">
        <f t="shared" si="0"/>
        <v>6972249</v>
      </c>
    </row>
    <row r="25" spans="1:6" ht="31.5" x14ac:dyDescent="0.25">
      <c r="A25" s="8" t="s">
        <v>39</v>
      </c>
      <c r="B25" s="16" t="s">
        <v>40</v>
      </c>
      <c r="C25" s="13"/>
      <c r="D25" s="13"/>
      <c r="E25" s="17"/>
      <c r="F25" s="17"/>
    </row>
    <row r="26" spans="1:6" ht="31.5" x14ac:dyDescent="0.25">
      <c r="A26" s="13" t="s">
        <v>41</v>
      </c>
      <c r="B26" s="19" t="s">
        <v>42</v>
      </c>
      <c r="C26" s="13" t="s">
        <v>17</v>
      </c>
      <c r="D26" s="13">
        <v>21.02</v>
      </c>
      <c r="E26" s="17">
        <f>+'[61]Apu actividades2'!F2377</f>
        <v>10576</v>
      </c>
      <c r="F26" s="17">
        <f t="shared" si="0"/>
        <v>222308</v>
      </c>
    </row>
    <row r="27" spans="1:6" ht="78.75" x14ac:dyDescent="0.25">
      <c r="A27" s="13" t="s">
        <v>43</v>
      </c>
      <c r="B27" s="19" t="s">
        <v>44</v>
      </c>
      <c r="C27" s="13" t="s">
        <v>26</v>
      </c>
      <c r="D27" s="13">
        <v>35.03</v>
      </c>
      <c r="E27" s="17">
        <v>1300000</v>
      </c>
      <c r="F27" s="17">
        <f t="shared" si="0"/>
        <v>45539000</v>
      </c>
    </row>
    <row r="28" spans="1:6" ht="47.25" x14ac:dyDescent="0.25">
      <c r="A28" s="8" t="s">
        <v>45</v>
      </c>
      <c r="B28" s="16" t="s">
        <v>46</v>
      </c>
      <c r="C28" s="13"/>
      <c r="D28" s="13"/>
      <c r="E28" s="17"/>
      <c r="F28" s="17"/>
    </row>
    <row r="29" spans="1:6" ht="15.75" x14ac:dyDescent="0.25">
      <c r="A29" s="13" t="s">
        <v>47</v>
      </c>
      <c r="B29" s="20" t="s">
        <v>48</v>
      </c>
      <c r="C29" s="13" t="s">
        <v>49</v>
      </c>
      <c r="D29" s="13">
        <v>5</v>
      </c>
      <c r="E29" s="17">
        <f>+'[61]Apu actividades2'!F29</f>
        <v>26522</v>
      </c>
      <c r="F29" s="17">
        <f t="shared" ref="F29:F33" si="1">+ROUND(D29*E29,0)</f>
        <v>132610</v>
      </c>
    </row>
    <row r="30" spans="1:6" ht="15.75" x14ac:dyDescent="0.25">
      <c r="A30" s="13" t="s">
        <v>50</v>
      </c>
      <c r="B30" s="19" t="s">
        <v>51</v>
      </c>
      <c r="C30" s="13" t="s">
        <v>49</v>
      </c>
      <c r="D30" s="13">
        <v>5</v>
      </c>
      <c r="E30" s="17">
        <f>+'[61]Apu actividades2'!F36</f>
        <v>17825</v>
      </c>
      <c r="F30" s="17">
        <f t="shared" si="1"/>
        <v>89125</v>
      </c>
    </row>
    <row r="31" spans="1:6" ht="15.75" x14ac:dyDescent="0.25">
      <c r="A31" s="13" t="s">
        <v>52</v>
      </c>
      <c r="B31" s="19" t="s">
        <v>53</v>
      </c>
      <c r="C31" s="13" t="s">
        <v>26</v>
      </c>
      <c r="D31" s="13">
        <v>25.25</v>
      </c>
      <c r="E31" s="17">
        <f>+'[61]Apu actividades2'!F353</f>
        <v>17372</v>
      </c>
      <c r="F31" s="17">
        <f t="shared" si="1"/>
        <v>438643</v>
      </c>
    </row>
    <row r="32" spans="1:6" ht="31.5" x14ac:dyDescent="0.25">
      <c r="A32" s="13" t="s">
        <v>54</v>
      </c>
      <c r="B32" s="19" t="s">
        <v>55</v>
      </c>
      <c r="C32" s="13" t="s">
        <v>26</v>
      </c>
      <c r="D32" s="13">
        <v>25.25</v>
      </c>
      <c r="E32" s="17">
        <f>+'[61]Apu actividades2'!F361</f>
        <v>10839</v>
      </c>
      <c r="F32" s="17">
        <f t="shared" si="1"/>
        <v>273685</v>
      </c>
    </row>
    <row r="33" spans="1:6" ht="78.75" x14ac:dyDescent="0.25">
      <c r="A33" s="13" t="s">
        <v>56</v>
      </c>
      <c r="B33" s="19" t="s">
        <v>57</v>
      </c>
      <c r="C33" s="13" t="s">
        <v>49</v>
      </c>
      <c r="D33" s="13">
        <v>5</v>
      </c>
      <c r="E33" s="17">
        <f>+'[61]Apu actividades2'!F2389</f>
        <v>463384</v>
      </c>
      <c r="F33" s="17">
        <f t="shared" si="1"/>
        <v>2316920</v>
      </c>
    </row>
    <row r="34" spans="1:6" ht="47.25" x14ac:dyDescent="0.25">
      <c r="A34" s="8" t="s">
        <v>58</v>
      </c>
      <c r="B34" s="16" t="s">
        <v>59</v>
      </c>
      <c r="C34" s="13"/>
      <c r="D34" s="13"/>
      <c r="E34" s="17"/>
      <c r="F34" s="17"/>
    </row>
    <row r="35" spans="1:6" ht="15.75" x14ac:dyDescent="0.25">
      <c r="A35" s="13" t="s">
        <v>60</v>
      </c>
      <c r="B35" s="20" t="s">
        <v>48</v>
      </c>
      <c r="C35" s="13" t="s">
        <v>49</v>
      </c>
      <c r="D35" s="13">
        <v>4</v>
      </c>
      <c r="E35" s="17">
        <f>+'[61]Apu actividades2'!F29</f>
        <v>26522</v>
      </c>
      <c r="F35" s="17">
        <f t="shared" ref="F35:F39" si="2">+ROUND(D35*E35,0)</f>
        <v>106088</v>
      </c>
    </row>
    <row r="36" spans="1:6" ht="15.75" x14ac:dyDescent="0.25">
      <c r="A36" s="13" t="s">
        <v>61</v>
      </c>
      <c r="B36" s="19" t="s">
        <v>51</v>
      </c>
      <c r="C36" s="13" t="s">
        <v>49</v>
      </c>
      <c r="D36" s="13">
        <v>4</v>
      </c>
      <c r="E36" s="17">
        <f>+'[61]Apu actividades2'!F36</f>
        <v>17825</v>
      </c>
      <c r="F36" s="17">
        <f t="shared" si="2"/>
        <v>71300</v>
      </c>
    </row>
    <row r="37" spans="1:6" ht="15.75" x14ac:dyDescent="0.25">
      <c r="A37" s="13" t="s">
        <v>62</v>
      </c>
      <c r="B37" s="19" t="s">
        <v>63</v>
      </c>
      <c r="C37" s="13" t="s">
        <v>26</v>
      </c>
      <c r="D37" s="13">
        <v>25.65</v>
      </c>
      <c r="E37" s="17">
        <f>+'[61]Apu actividades2'!F353</f>
        <v>17372</v>
      </c>
      <c r="F37" s="17">
        <f t="shared" si="2"/>
        <v>445592</v>
      </c>
    </row>
    <row r="38" spans="1:6" ht="31.5" x14ac:dyDescent="0.25">
      <c r="A38" s="13" t="s">
        <v>64</v>
      </c>
      <c r="B38" s="19" t="s">
        <v>65</v>
      </c>
      <c r="C38" s="13" t="s">
        <v>26</v>
      </c>
      <c r="D38" s="13">
        <v>25.65</v>
      </c>
      <c r="E38" s="17">
        <f>+'[61]Apu actividades2'!F361</f>
        <v>10839</v>
      </c>
      <c r="F38" s="17">
        <f t="shared" si="2"/>
        <v>278020</v>
      </c>
    </row>
    <row r="39" spans="1:6" ht="31.5" x14ac:dyDescent="0.25">
      <c r="A39" s="13" t="s">
        <v>66</v>
      </c>
      <c r="B39" s="19" t="s">
        <v>67</v>
      </c>
      <c r="C39" s="13" t="s">
        <v>17</v>
      </c>
      <c r="D39" s="13">
        <v>14.13</v>
      </c>
      <c r="E39" s="17">
        <f>+'[61]Apu actividades2'!F2468</f>
        <v>661500</v>
      </c>
      <c r="F39" s="17">
        <f t="shared" si="2"/>
        <v>9346995</v>
      </c>
    </row>
    <row r="40" spans="1:6" ht="15.75" x14ac:dyDescent="0.25">
      <c r="A40" s="8" t="s">
        <v>68</v>
      </c>
      <c r="B40" s="16" t="s">
        <v>69</v>
      </c>
      <c r="C40" s="13"/>
      <c r="D40" s="13"/>
      <c r="E40" s="17"/>
      <c r="F40" s="17"/>
    </row>
    <row r="41" spans="1:6" ht="15.75" x14ac:dyDescent="0.25">
      <c r="A41" s="13" t="s">
        <v>70</v>
      </c>
      <c r="B41" s="19" t="s">
        <v>71</v>
      </c>
      <c r="C41" s="13" t="s">
        <v>49</v>
      </c>
      <c r="D41" s="13">
        <v>134</v>
      </c>
      <c r="E41" s="17">
        <f>+'[61]Apu actividades2'!F188</f>
        <v>4095</v>
      </c>
      <c r="F41" s="17">
        <f t="shared" ref="F41:F76" si="3">+ROUND(D41*E41,0)</f>
        <v>548730</v>
      </c>
    </row>
    <row r="42" spans="1:6" ht="63" x14ac:dyDescent="0.25">
      <c r="A42" s="13" t="s">
        <v>72</v>
      </c>
      <c r="B42" s="19" t="s">
        <v>73</v>
      </c>
      <c r="C42" s="13" t="s">
        <v>49</v>
      </c>
      <c r="D42" s="13">
        <v>86</v>
      </c>
      <c r="E42" s="17">
        <f>+'[61]Apu actividades2'!F243</f>
        <v>167418</v>
      </c>
      <c r="F42" s="17">
        <f t="shared" si="3"/>
        <v>14397948</v>
      </c>
    </row>
    <row r="43" spans="1:6" ht="63" x14ac:dyDescent="0.25">
      <c r="A43" s="13" t="s">
        <v>74</v>
      </c>
      <c r="B43" s="19" t="s">
        <v>75</v>
      </c>
      <c r="C43" s="13" t="s">
        <v>49</v>
      </c>
      <c r="D43" s="13">
        <v>48</v>
      </c>
      <c r="E43" s="17">
        <f>+'[61]Apu actividades2'!F243</f>
        <v>167418</v>
      </c>
      <c r="F43" s="17">
        <f t="shared" si="3"/>
        <v>8036064</v>
      </c>
    </row>
    <row r="44" spans="1:6" ht="31.5" x14ac:dyDescent="0.25">
      <c r="A44" s="13" t="s">
        <v>76</v>
      </c>
      <c r="B44" s="19" t="s">
        <v>77</v>
      </c>
      <c r="C44" s="13" t="s">
        <v>26</v>
      </c>
      <c r="D44" s="13">
        <v>240</v>
      </c>
      <c r="E44" s="17">
        <f>+'[61]Apu actividades2'!F216</f>
        <v>7002</v>
      </c>
      <c r="F44" s="17">
        <f t="shared" si="3"/>
        <v>1680480</v>
      </c>
    </row>
    <row r="45" spans="1:6" ht="63" x14ac:dyDescent="0.25">
      <c r="A45" s="13" t="s">
        <v>78</v>
      </c>
      <c r="B45" s="19" t="s">
        <v>79</v>
      </c>
      <c r="C45" s="13" t="s">
        <v>49</v>
      </c>
      <c r="D45" s="13">
        <v>11</v>
      </c>
      <c r="E45" s="17">
        <f>+'[61]Apu actividades2'!F243</f>
        <v>167418</v>
      </c>
      <c r="F45" s="17">
        <f t="shared" si="3"/>
        <v>1841598</v>
      </c>
    </row>
    <row r="46" spans="1:6" ht="31.5" x14ac:dyDescent="0.25">
      <c r="A46" s="13" t="s">
        <v>80</v>
      </c>
      <c r="B46" s="19" t="s">
        <v>81</v>
      </c>
      <c r="C46" s="13" t="s">
        <v>26</v>
      </c>
      <c r="D46" s="13">
        <v>240</v>
      </c>
      <c r="E46" s="17">
        <f>+'[61]Apu actividades2'!F216</f>
        <v>7002</v>
      </c>
      <c r="F46" s="17">
        <f t="shared" si="3"/>
        <v>1680480</v>
      </c>
    </row>
    <row r="47" spans="1:6" ht="47.25" x14ac:dyDescent="0.25">
      <c r="A47" s="13" t="s">
        <v>82</v>
      </c>
      <c r="B47" s="19" t="s">
        <v>83</v>
      </c>
      <c r="C47" s="13" t="s">
        <v>49</v>
      </c>
      <c r="D47" s="13">
        <v>1</v>
      </c>
      <c r="E47" s="17">
        <f>+'[61]Apu actividades2'!F2574</f>
        <v>1400000</v>
      </c>
      <c r="F47" s="17">
        <f t="shared" si="3"/>
        <v>1400000</v>
      </c>
    </row>
    <row r="48" spans="1:6" ht="31.5" x14ac:dyDescent="0.25">
      <c r="A48" s="13" t="s">
        <v>84</v>
      </c>
      <c r="B48" s="19" t="s">
        <v>85</v>
      </c>
      <c r="C48" s="13" t="s">
        <v>49</v>
      </c>
      <c r="D48" s="13">
        <v>1</v>
      </c>
      <c r="E48" s="17">
        <f>+'[61]Apu actividades2'!F2582</f>
        <v>470600</v>
      </c>
      <c r="F48" s="17">
        <f t="shared" si="3"/>
        <v>470600</v>
      </c>
    </row>
    <row r="49" spans="1:6" ht="31.5" x14ac:dyDescent="0.25">
      <c r="A49" s="13" t="s">
        <v>86</v>
      </c>
      <c r="B49" s="19" t="s">
        <v>87</v>
      </c>
      <c r="C49" s="13" t="s">
        <v>49</v>
      </c>
      <c r="D49" s="13">
        <v>1</v>
      </c>
      <c r="E49" s="17">
        <f>+'[61]Apu actividades2'!F2590</f>
        <v>676000</v>
      </c>
      <c r="F49" s="17">
        <f t="shared" si="3"/>
        <v>676000</v>
      </c>
    </row>
    <row r="50" spans="1:6" ht="31.5" x14ac:dyDescent="0.25">
      <c r="A50" s="13" t="s">
        <v>88</v>
      </c>
      <c r="B50" s="19" t="s">
        <v>89</v>
      </c>
      <c r="C50" s="13" t="s">
        <v>26</v>
      </c>
      <c r="D50" s="13">
        <v>22.56</v>
      </c>
      <c r="E50" s="17">
        <f>+'[61]Apu actividades2'!F2597</f>
        <v>174000</v>
      </c>
      <c r="F50" s="17">
        <f t="shared" si="3"/>
        <v>3925440</v>
      </c>
    </row>
    <row r="51" spans="1:6" ht="15.75" x14ac:dyDescent="0.25">
      <c r="A51" s="13" t="s">
        <v>90</v>
      </c>
      <c r="B51" s="19" t="s">
        <v>91</v>
      </c>
      <c r="C51" s="13" t="s">
        <v>26</v>
      </c>
      <c r="D51" s="13">
        <v>170.24</v>
      </c>
      <c r="E51" s="17">
        <f>+'[61]Apu actividades2'!F2604</f>
        <v>65000</v>
      </c>
      <c r="F51" s="17">
        <f t="shared" si="3"/>
        <v>11065600</v>
      </c>
    </row>
    <row r="52" spans="1:6" ht="31.5" x14ac:dyDescent="0.25">
      <c r="A52" s="13" t="s">
        <v>92</v>
      </c>
      <c r="B52" s="19" t="s">
        <v>93</v>
      </c>
      <c r="C52" s="13" t="s">
        <v>26</v>
      </c>
      <c r="D52" s="13">
        <v>170.24</v>
      </c>
      <c r="E52" s="17">
        <f>+'[61]Apu actividades2'!F2611</f>
        <v>15600</v>
      </c>
      <c r="F52" s="17">
        <f t="shared" si="3"/>
        <v>2655744</v>
      </c>
    </row>
    <row r="53" spans="1:6" ht="31.5" x14ac:dyDescent="0.25">
      <c r="A53" s="13" t="s">
        <v>94</v>
      </c>
      <c r="B53" s="19" t="s">
        <v>95</v>
      </c>
      <c r="C53" s="13" t="s">
        <v>26</v>
      </c>
      <c r="D53" s="13">
        <v>170.24</v>
      </c>
      <c r="E53" s="17">
        <f>+'[61]Apu actividades2'!F2618</f>
        <v>15600</v>
      </c>
      <c r="F53" s="17">
        <f t="shared" si="3"/>
        <v>2655744</v>
      </c>
    </row>
    <row r="54" spans="1:6" ht="31.5" x14ac:dyDescent="0.25">
      <c r="A54" s="13" t="s">
        <v>96</v>
      </c>
      <c r="B54" s="19" t="s">
        <v>97</v>
      </c>
      <c r="C54" s="13" t="s">
        <v>26</v>
      </c>
      <c r="D54" s="13">
        <v>42.56</v>
      </c>
      <c r="E54" s="17">
        <f>+'[61]Apu actividades2'!F2625</f>
        <v>7800</v>
      </c>
      <c r="F54" s="17">
        <f t="shared" si="3"/>
        <v>331968</v>
      </c>
    </row>
    <row r="55" spans="1:6" ht="47.25" x14ac:dyDescent="0.25">
      <c r="A55" s="13" t="s">
        <v>98</v>
      </c>
      <c r="B55" s="19" t="s">
        <v>99</v>
      </c>
      <c r="C55" s="13" t="s">
        <v>49</v>
      </c>
      <c r="D55" s="13">
        <v>4</v>
      </c>
      <c r="E55" s="17">
        <f>+'[61]Apu actividades2'!F2636</f>
        <v>113750</v>
      </c>
      <c r="F55" s="17">
        <f t="shared" si="3"/>
        <v>455000</v>
      </c>
    </row>
    <row r="56" spans="1:6" ht="31.5" x14ac:dyDescent="0.25">
      <c r="A56" s="13" t="s">
        <v>100</v>
      </c>
      <c r="B56" s="19" t="s">
        <v>101</v>
      </c>
      <c r="C56" s="13" t="s">
        <v>49</v>
      </c>
      <c r="D56" s="13">
        <v>1</v>
      </c>
      <c r="E56" s="17">
        <f>+'[61]Apu actividades2'!F2644</f>
        <v>910000</v>
      </c>
      <c r="F56" s="17">
        <f t="shared" si="3"/>
        <v>910000</v>
      </c>
    </row>
    <row r="57" spans="1:6" ht="78.75" x14ac:dyDescent="0.25">
      <c r="A57" s="13" t="s">
        <v>102</v>
      </c>
      <c r="B57" s="19" t="s">
        <v>103</v>
      </c>
      <c r="C57" s="13" t="s">
        <v>49</v>
      </c>
      <c r="D57" s="13">
        <v>7</v>
      </c>
      <c r="E57" s="17">
        <f>+'[61]Apu actividades2'!F243</f>
        <v>167418</v>
      </c>
      <c r="F57" s="17">
        <f t="shared" si="3"/>
        <v>1171926</v>
      </c>
    </row>
    <row r="58" spans="1:6" ht="63" x14ac:dyDescent="0.25">
      <c r="A58" s="13" t="s">
        <v>104</v>
      </c>
      <c r="B58" s="19" t="s">
        <v>105</v>
      </c>
      <c r="C58" s="13" t="s">
        <v>49</v>
      </c>
      <c r="D58" s="13">
        <v>6</v>
      </c>
      <c r="E58" s="17">
        <f>+'[61]Apu actividades2'!F2655</f>
        <v>70000</v>
      </c>
      <c r="F58" s="17">
        <f t="shared" si="3"/>
        <v>420000</v>
      </c>
    </row>
    <row r="59" spans="1:6" ht="63" x14ac:dyDescent="0.25">
      <c r="A59" s="13" t="s">
        <v>106</v>
      </c>
      <c r="B59" s="19" t="s">
        <v>107</v>
      </c>
      <c r="C59" s="13" t="s">
        <v>49</v>
      </c>
      <c r="D59" s="13">
        <v>3</v>
      </c>
      <c r="E59" s="17">
        <f>+'[61]Apu actividades2'!F2666</f>
        <v>49000</v>
      </c>
      <c r="F59" s="17">
        <f t="shared" si="3"/>
        <v>147000</v>
      </c>
    </row>
    <row r="60" spans="1:6" ht="63" x14ac:dyDescent="0.25">
      <c r="A60" s="13" t="s">
        <v>108</v>
      </c>
      <c r="B60" s="19" t="s">
        <v>109</v>
      </c>
      <c r="C60" s="13" t="s">
        <v>49</v>
      </c>
      <c r="D60" s="13">
        <v>15</v>
      </c>
      <c r="E60" s="17">
        <f>+'[61]Apu actividades2'!F2677</f>
        <v>30000</v>
      </c>
      <c r="F60" s="17">
        <f t="shared" si="3"/>
        <v>450000</v>
      </c>
    </row>
    <row r="61" spans="1:6" ht="31.5" x14ac:dyDescent="0.25">
      <c r="A61" s="13" t="s">
        <v>110</v>
      </c>
      <c r="B61" s="19" t="s">
        <v>111</v>
      </c>
      <c r="C61" s="13" t="s">
        <v>49</v>
      </c>
      <c r="D61" s="13">
        <v>7</v>
      </c>
      <c r="E61" s="17">
        <f>+'[61]Apu actividades2'!F2684</f>
        <v>39000</v>
      </c>
      <c r="F61" s="17">
        <f t="shared" si="3"/>
        <v>273000</v>
      </c>
    </row>
    <row r="62" spans="1:6" ht="47.25" x14ac:dyDescent="0.25">
      <c r="A62" s="13" t="s">
        <v>112</v>
      </c>
      <c r="B62" s="19" t="s">
        <v>113</v>
      </c>
      <c r="C62" s="13" t="s">
        <v>49</v>
      </c>
      <c r="D62" s="13">
        <v>7</v>
      </c>
      <c r="E62" s="17">
        <f>+'[61]Apu actividades2'!F2691</f>
        <v>6500</v>
      </c>
      <c r="F62" s="17">
        <f t="shared" si="3"/>
        <v>45500</v>
      </c>
    </row>
    <row r="63" spans="1:6" ht="31.5" x14ac:dyDescent="0.25">
      <c r="A63" s="13" t="s">
        <v>114</v>
      </c>
      <c r="B63" s="19" t="s">
        <v>115</v>
      </c>
      <c r="C63" s="13" t="s">
        <v>26</v>
      </c>
      <c r="D63" s="13">
        <v>15</v>
      </c>
      <c r="E63" s="17">
        <v>2000</v>
      </c>
      <c r="F63" s="17">
        <f t="shared" si="3"/>
        <v>30000</v>
      </c>
    </row>
    <row r="64" spans="1:6" ht="31.5" x14ac:dyDescent="0.25">
      <c r="A64" s="13" t="s">
        <v>116</v>
      </c>
      <c r="B64" s="19" t="s">
        <v>117</v>
      </c>
      <c r="C64" s="13" t="s">
        <v>49</v>
      </c>
      <c r="D64" s="13">
        <v>20</v>
      </c>
      <c r="E64" s="17">
        <v>2000</v>
      </c>
      <c r="F64" s="17">
        <f t="shared" si="3"/>
        <v>40000</v>
      </c>
    </row>
    <row r="65" spans="1:6" ht="31.5" x14ac:dyDescent="0.25">
      <c r="A65" s="13" t="s">
        <v>118</v>
      </c>
      <c r="B65" s="19" t="s">
        <v>119</v>
      </c>
      <c r="C65" s="13" t="s">
        <v>49</v>
      </c>
      <c r="D65" s="13">
        <v>20</v>
      </c>
      <c r="E65" s="17">
        <v>1300</v>
      </c>
      <c r="F65" s="17">
        <f t="shared" si="3"/>
        <v>26000</v>
      </c>
    </row>
    <row r="66" spans="1:6" ht="31.5" x14ac:dyDescent="0.25">
      <c r="A66" s="13" t="s">
        <v>120</v>
      </c>
      <c r="B66" s="19" t="s">
        <v>121</v>
      </c>
      <c r="C66" s="13" t="s">
        <v>49</v>
      </c>
      <c r="D66" s="13">
        <v>30</v>
      </c>
      <c r="E66" s="17">
        <v>1000</v>
      </c>
      <c r="F66" s="17">
        <f t="shared" si="3"/>
        <v>30000</v>
      </c>
    </row>
    <row r="67" spans="1:6" ht="31.5" x14ac:dyDescent="0.25">
      <c r="A67" s="13" t="s">
        <v>122</v>
      </c>
      <c r="B67" s="19" t="s">
        <v>123</v>
      </c>
      <c r="C67" s="13" t="s">
        <v>49</v>
      </c>
      <c r="D67" s="13">
        <v>1</v>
      </c>
      <c r="E67" s="17">
        <v>150000</v>
      </c>
      <c r="F67" s="17">
        <f t="shared" si="3"/>
        <v>150000</v>
      </c>
    </row>
    <row r="68" spans="1:6" ht="31.5" x14ac:dyDescent="0.25">
      <c r="A68" s="13" t="s">
        <v>124</v>
      </c>
      <c r="B68" s="19" t="s">
        <v>125</v>
      </c>
      <c r="C68" s="13" t="s">
        <v>49</v>
      </c>
      <c r="D68" s="13">
        <v>100</v>
      </c>
      <c r="E68" s="17">
        <v>300</v>
      </c>
      <c r="F68" s="17">
        <f t="shared" si="3"/>
        <v>30000</v>
      </c>
    </row>
    <row r="69" spans="1:6" ht="31.5" x14ac:dyDescent="0.25">
      <c r="A69" s="13" t="s">
        <v>126</v>
      </c>
      <c r="B69" s="19" t="s">
        <v>127</v>
      </c>
      <c r="C69" s="13" t="s">
        <v>49</v>
      </c>
      <c r="D69" s="13">
        <v>2</v>
      </c>
      <c r="E69" s="17">
        <v>7000</v>
      </c>
      <c r="F69" s="17">
        <f t="shared" si="3"/>
        <v>14000</v>
      </c>
    </row>
    <row r="70" spans="1:6" ht="31.5" x14ac:dyDescent="0.25">
      <c r="A70" s="13" t="s">
        <v>128</v>
      </c>
      <c r="B70" s="19" t="s">
        <v>129</v>
      </c>
      <c r="C70" s="13" t="s">
        <v>26</v>
      </c>
      <c r="D70" s="13">
        <v>50</v>
      </c>
      <c r="E70" s="17">
        <f>+'[61]Apu actividades2'!F2698</f>
        <v>18000</v>
      </c>
      <c r="F70" s="17">
        <f t="shared" si="3"/>
        <v>900000</v>
      </c>
    </row>
    <row r="71" spans="1:6" ht="31.5" x14ac:dyDescent="0.25">
      <c r="A71" s="13" t="s">
        <v>130</v>
      </c>
      <c r="B71" s="19" t="s">
        <v>131</v>
      </c>
      <c r="C71" s="13" t="s">
        <v>26</v>
      </c>
      <c r="D71" s="13">
        <v>6</v>
      </c>
      <c r="E71" s="17">
        <f>+'[61]Apu actividades2'!F2618</f>
        <v>15600</v>
      </c>
      <c r="F71" s="17">
        <f t="shared" si="3"/>
        <v>93600</v>
      </c>
    </row>
    <row r="72" spans="1:6" ht="31.5" x14ac:dyDescent="0.25">
      <c r="A72" s="13" t="s">
        <v>132</v>
      </c>
      <c r="B72" s="19" t="s">
        <v>133</v>
      </c>
      <c r="C72" s="13" t="s">
        <v>26</v>
      </c>
      <c r="D72" s="13">
        <v>60</v>
      </c>
      <c r="E72" s="17">
        <f>+'[61]Apu actividades2'!F2611</f>
        <v>15600</v>
      </c>
      <c r="F72" s="17">
        <f t="shared" si="3"/>
        <v>936000</v>
      </c>
    </row>
    <row r="73" spans="1:6" ht="63" x14ac:dyDescent="0.25">
      <c r="A73" s="13" t="s">
        <v>134</v>
      </c>
      <c r="B73" s="19" t="s">
        <v>135</v>
      </c>
      <c r="C73" s="13" t="s">
        <v>49</v>
      </c>
      <c r="D73" s="13">
        <v>10</v>
      </c>
      <c r="E73" s="17">
        <f>+'[61]Apu actividades2'!F2655</f>
        <v>70000</v>
      </c>
      <c r="F73" s="17">
        <f t="shared" si="3"/>
        <v>700000</v>
      </c>
    </row>
    <row r="74" spans="1:6" ht="31.5" x14ac:dyDescent="0.25">
      <c r="A74" s="13" t="s">
        <v>136</v>
      </c>
      <c r="B74" s="19" t="s">
        <v>137</v>
      </c>
      <c r="C74" s="13" t="s">
        <v>49</v>
      </c>
      <c r="D74" s="13">
        <v>4</v>
      </c>
      <c r="E74" s="17">
        <f>+'[61]Apu actividades2'!F2705</f>
        <v>1000</v>
      </c>
      <c r="F74" s="17">
        <f t="shared" si="3"/>
        <v>4000</v>
      </c>
    </row>
    <row r="75" spans="1:6" ht="31.5" x14ac:dyDescent="0.25">
      <c r="A75" s="13" t="s">
        <v>138</v>
      </c>
      <c r="B75" s="19" t="s">
        <v>139</v>
      </c>
      <c r="C75" s="13" t="s">
        <v>49</v>
      </c>
      <c r="D75" s="13">
        <v>2</v>
      </c>
      <c r="E75" s="17">
        <f>+'[61]Apu actividades2'!F2713</f>
        <v>235000</v>
      </c>
      <c r="F75" s="17">
        <f t="shared" si="3"/>
        <v>470000</v>
      </c>
    </row>
    <row r="76" spans="1:6" ht="31.5" x14ac:dyDescent="0.25">
      <c r="A76" s="13" t="s">
        <v>140</v>
      </c>
      <c r="B76" s="19" t="s">
        <v>141</v>
      </c>
      <c r="C76" s="13" t="s">
        <v>49</v>
      </c>
      <c r="D76" s="13">
        <v>1</v>
      </c>
      <c r="E76" s="17">
        <f>+'[61]Apu actividades2'!F2720</f>
        <v>195000</v>
      </c>
      <c r="F76" s="17">
        <f t="shared" si="3"/>
        <v>195000</v>
      </c>
    </row>
    <row r="77" spans="1:6" ht="31.5" x14ac:dyDescent="0.25">
      <c r="A77" s="8" t="s">
        <v>142</v>
      </c>
      <c r="B77" s="16" t="s">
        <v>143</v>
      </c>
      <c r="C77" s="13"/>
      <c r="D77" s="13"/>
      <c r="E77" s="17"/>
      <c r="F77" s="17"/>
    </row>
    <row r="78" spans="1:6" ht="47.25" x14ac:dyDescent="0.25">
      <c r="A78" s="13" t="s">
        <v>144</v>
      </c>
      <c r="B78" s="19" t="s">
        <v>145</v>
      </c>
      <c r="C78" s="13" t="s">
        <v>17</v>
      </c>
      <c r="D78" s="13">
        <v>91.38</v>
      </c>
      <c r="E78" s="17">
        <f>+'[61]Apu actividades2'!$F$2035</f>
        <v>17679</v>
      </c>
      <c r="F78" s="17">
        <f t="shared" ref="F78:F80" si="4">+ROUND(D78*E78,0)</f>
        <v>1615507</v>
      </c>
    </row>
    <row r="79" spans="1:6" ht="63" x14ac:dyDescent="0.25">
      <c r="A79" s="13" t="s">
        <v>146</v>
      </c>
      <c r="B79" s="19" t="s">
        <v>147</v>
      </c>
      <c r="C79" s="13" t="s">
        <v>17</v>
      </c>
      <c r="D79" s="13">
        <v>365.5</v>
      </c>
      <c r="E79" s="17">
        <f>+'[61]Apu actividades2'!$F$615</f>
        <v>16729</v>
      </c>
      <c r="F79" s="17">
        <f t="shared" si="4"/>
        <v>6114450</v>
      </c>
    </row>
    <row r="80" spans="1:6" ht="63" x14ac:dyDescent="0.25">
      <c r="A80" s="13" t="s">
        <v>148</v>
      </c>
      <c r="B80" s="19" t="s">
        <v>149</v>
      </c>
      <c r="C80" s="13" t="s">
        <v>26</v>
      </c>
      <c r="D80" s="13">
        <v>32.799999999999997</v>
      </c>
      <c r="E80" s="17">
        <f>+'[61]Apu actividades2'!$F$954</f>
        <v>57039</v>
      </c>
      <c r="F80" s="17">
        <f t="shared" si="4"/>
        <v>1870879</v>
      </c>
    </row>
    <row r="81" spans="1:6" ht="15.75" x14ac:dyDescent="0.25">
      <c r="A81" s="18"/>
      <c r="B81" s="21" t="s">
        <v>150</v>
      </c>
      <c r="C81" s="18"/>
      <c r="D81" s="18"/>
      <c r="E81" s="22"/>
      <c r="F81" s="22">
        <f>SUM(F14:F80)</f>
        <v>302644170</v>
      </c>
    </row>
    <row r="82" spans="1:6" ht="31.5" x14ac:dyDescent="0.25">
      <c r="A82" s="8">
        <v>2</v>
      </c>
      <c r="B82" s="12" t="s">
        <v>151</v>
      </c>
      <c r="C82" s="13"/>
      <c r="D82" s="14"/>
      <c r="E82" s="17"/>
      <c r="F82" s="17"/>
    </row>
    <row r="83" spans="1:6" ht="31.5" x14ac:dyDescent="0.25">
      <c r="A83" s="8" t="s">
        <v>152</v>
      </c>
      <c r="B83" s="16" t="s">
        <v>153</v>
      </c>
      <c r="C83" s="13"/>
      <c r="D83" s="13"/>
      <c r="E83" s="17"/>
      <c r="F83" s="17"/>
    </row>
    <row r="84" spans="1:6" ht="63" x14ac:dyDescent="0.25">
      <c r="A84" s="13" t="s">
        <v>154</v>
      </c>
      <c r="B84" s="20" t="s">
        <v>155</v>
      </c>
      <c r="C84" s="13" t="s">
        <v>17</v>
      </c>
      <c r="D84" s="13">
        <v>41.71</v>
      </c>
      <c r="E84" s="17">
        <f>+'[61]Apu actividades2'!F368</f>
        <v>18381</v>
      </c>
      <c r="F84" s="17">
        <f t="shared" ref="F84:F87" si="5">ROUND(+D84*E84,0)</f>
        <v>766672</v>
      </c>
    </row>
    <row r="85" spans="1:6" ht="63" x14ac:dyDescent="0.25">
      <c r="A85" s="13" t="s">
        <v>156</v>
      </c>
      <c r="B85" s="20" t="s">
        <v>157</v>
      </c>
      <c r="C85" s="13" t="s">
        <v>17</v>
      </c>
      <c r="D85" s="13">
        <v>52.97</v>
      </c>
      <c r="E85" s="17">
        <f>+'[61]Apu actividades2'!$F$492</f>
        <v>85200</v>
      </c>
      <c r="F85" s="17">
        <f t="shared" si="5"/>
        <v>4513044</v>
      </c>
    </row>
    <row r="86" spans="1:6" ht="126" x14ac:dyDescent="0.25">
      <c r="A86" s="13" t="s">
        <v>158</v>
      </c>
      <c r="B86" s="19" t="s">
        <v>159</v>
      </c>
      <c r="C86" s="13" t="s">
        <v>49</v>
      </c>
      <c r="D86" s="13">
        <v>4</v>
      </c>
      <c r="E86" s="17">
        <f>+'[61]Apu actividades2'!$F$301</f>
        <v>178154</v>
      </c>
      <c r="F86" s="17">
        <f t="shared" si="5"/>
        <v>712616</v>
      </c>
    </row>
    <row r="87" spans="1:6" ht="63" x14ac:dyDescent="0.25">
      <c r="A87" s="13" t="s">
        <v>160</v>
      </c>
      <c r="B87" s="19" t="s">
        <v>161</v>
      </c>
      <c r="C87" s="13" t="s">
        <v>49</v>
      </c>
      <c r="D87" s="13">
        <v>4</v>
      </c>
      <c r="E87" s="17">
        <f>+'[61]Apu actividades2'!$F$308</f>
        <v>193475</v>
      </c>
      <c r="F87" s="17">
        <f t="shared" si="5"/>
        <v>773900</v>
      </c>
    </row>
    <row r="88" spans="1:6" ht="47.25" x14ac:dyDescent="0.25">
      <c r="A88" s="8" t="s">
        <v>162</v>
      </c>
      <c r="B88" s="16" t="s">
        <v>163</v>
      </c>
      <c r="C88" s="13"/>
      <c r="D88" s="13"/>
      <c r="E88" s="17"/>
      <c r="F88" s="17"/>
    </row>
    <row r="89" spans="1:6" ht="63" x14ac:dyDescent="0.25">
      <c r="A89" s="13" t="s">
        <v>164</v>
      </c>
      <c r="B89" s="20" t="s">
        <v>165</v>
      </c>
      <c r="C89" s="13" t="s">
        <v>17</v>
      </c>
      <c r="D89" s="23">
        <v>76</v>
      </c>
      <c r="E89" s="17">
        <f>+'[61]Apu actividades2'!F858</f>
        <v>31655</v>
      </c>
      <c r="F89" s="17">
        <f t="shared" ref="F89:F93" si="6">ROUND(+D89*E89,0)</f>
        <v>2405780</v>
      </c>
    </row>
    <row r="90" spans="1:6" ht="110.25" x14ac:dyDescent="0.25">
      <c r="A90" s="13" t="s">
        <v>166</v>
      </c>
      <c r="B90" s="20" t="s">
        <v>167</v>
      </c>
      <c r="C90" s="13" t="s">
        <v>49</v>
      </c>
      <c r="D90" s="13">
        <v>1</v>
      </c>
      <c r="E90" s="17">
        <f>+'[61]Apu actividades2'!F2239</f>
        <v>2879713</v>
      </c>
      <c r="F90" s="17">
        <f t="shared" si="6"/>
        <v>2879713</v>
      </c>
    </row>
    <row r="91" spans="1:6" ht="31.5" x14ac:dyDescent="0.25">
      <c r="A91" s="13" t="s">
        <v>168</v>
      </c>
      <c r="B91" s="20" t="s">
        <v>169</v>
      </c>
      <c r="C91" s="13" t="s">
        <v>17</v>
      </c>
      <c r="D91" s="23">
        <v>76</v>
      </c>
      <c r="E91" s="17">
        <f>+'[61]Apu actividades2'!F2248</f>
        <v>110315</v>
      </c>
      <c r="F91" s="17">
        <f t="shared" si="6"/>
        <v>8383940</v>
      </c>
    </row>
    <row r="92" spans="1:6" ht="63" x14ac:dyDescent="0.25">
      <c r="A92" s="13" t="s">
        <v>170</v>
      </c>
      <c r="B92" s="20" t="s">
        <v>171</v>
      </c>
      <c r="C92" s="13" t="s">
        <v>26</v>
      </c>
      <c r="D92" s="23">
        <v>8.8000000000000007</v>
      </c>
      <c r="E92" s="17">
        <f>+'[61]Apu actividades2'!F709</f>
        <v>147955</v>
      </c>
      <c r="F92" s="17">
        <f t="shared" si="6"/>
        <v>1302004</v>
      </c>
    </row>
    <row r="93" spans="1:6" ht="63" x14ac:dyDescent="0.25">
      <c r="A93" s="13" t="s">
        <v>172</v>
      </c>
      <c r="B93" s="20" t="s">
        <v>173</v>
      </c>
      <c r="C93" s="13" t="s">
        <v>49</v>
      </c>
      <c r="D93" s="23">
        <v>2</v>
      </c>
      <c r="E93" s="17">
        <f>+'[61]Apu actividades2'!F2259</f>
        <v>72364</v>
      </c>
      <c r="F93" s="17">
        <f t="shared" si="6"/>
        <v>144728</v>
      </c>
    </row>
    <row r="94" spans="1:6" ht="15.75" x14ac:dyDescent="0.25">
      <c r="A94" s="8" t="s">
        <v>174</v>
      </c>
      <c r="B94" s="16" t="s">
        <v>175</v>
      </c>
      <c r="C94" s="13"/>
      <c r="D94" s="13"/>
      <c r="E94" s="17"/>
      <c r="F94" s="17"/>
    </row>
    <row r="95" spans="1:6" ht="47.25" x14ac:dyDescent="0.25">
      <c r="A95" s="13" t="s">
        <v>176</v>
      </c>
      <c r="B95" s="20" t="s">
        <v>177</v>
      </c>
      <c r="C95" s="13" t="s">
        <v>17</v>
      </c>
      <c r="D95" s="23">
        <v>5</v>
      </c>
      <c r="E95" s="17">
        <f>+'[61]Apu actividades2'!F1305</f>
        <v>3203</v>
      </c>
      <c r="F95" s="17">
        <f t="shared" ref="F95:F112" si="7">ROUND(+D95*E95,0)</f>
        <v>16015</v>
      </c>
    </row>
    <row r="96" spans="1:6" ht="31.5" x14ac:dyDescent="0.25">
      <c r="A96" s="13" t="s">
        <v>178</v>
      </c>
      <c r="B96" s="20" t="s">
        <v>179</v>
      </c>
      <c r="C96" s="13" t="s">
        <v>17</v>
      </c>
      <c r="D96" s="13">
        <v>9</v>
      </c>
      <c r="E96" s="17">
        <f>+'[61]Apu actividades2'!F1311</f>
        <v>11240</v>
      </c>
      <c r="F96" s="17">
        <f t="shared" si="7"/>
        <v>101160</v>
      </c>
    </row>
    <row r="97" spans="1:6" ht="15.75" x14ac:dyDescent="0.25">
      <c r="A97" s="13" t="s">
        <v>180</v>
      </c>
      <c r="B97" s="20" t="s">
        <v>181</v>
      </c>
      <c r="C97" s="13" t="s">
        <v>182</v>
      </c>
      <c r="D97" s="23">
        <v>1</v>
      </c>
      <c r="E97" s="17">
        <f>+'[61]Apu actividades2'!F887</f>
        <v>25596</v>
      </c>
      <c r="F97" s="17">
        <f t="shared" si="7"/>
        <v>25596</v>
      </c>
    </row>
    <row r="98" spans="1:6" ht="47.25" x14ac:dyDescent="0.25">
      <c r="A98" s="13" t="s">
        <v>183</v>
      </c>
      <c r="B98" s="20" t="s">
        <v>184</v>
      </c>
      <c r="C98" s="13" t="s">
        <v>182</v>
      </c>
      <c r="D98" s="23">
        <v>1</v>
      </c>
      <c r="E98" s="17">
        <f>+'[61]Apu actividades2'!F1329</f>
        <v>43413</v>
      </c>
      <c r="F98" s="17">
        <f t="shared" si="7"/>
        <v>43413</v>
      </c>
    </row>
    <row r="99" spans="1:6" ht="31.5" x14ac:dyDescent="0.25">
      <c r="A99" s="13" t="s">
        <v>185</v>
      </c>
      <c r="B99" s="20" t="s">
        <v>186</v>
      </c>
      <c r="C99" s="13" t="s">
        <v>17</v>
      </c>
      <c r="D99" s="23">
        <v>0.5</v>
      </c>
      <c r="E99" s="17">
        <f>+'[61]Apu actividades2'!F1222</f>
        <v>48345</v>
      </c>
      <c r="F99" s="17">
        <f t="shared" si="7"/>
        <v>24173</v>
      </c>
    </row>
    <row r="100" spans="1:6" ht="31.5" x14ac:dyDescent="0.25">
      <c r="A100" s="13" t="s">
        <v>187</v>
      </c>
      <c r="B100" s="20" t="s">
        <v>188</v>
      </c>
      <c r="C100" s="13" t="s">
        <v>189</v>
      </c>
      <c r="D100" s="23">
        <v>40</v>
      </c>
      <c r="E100" s="17">
        <f>+'[61]Apu actividades2'!F2406</f>
        <v>9283</v>
      </c>
      <c r="F100" s="17">
        <f t="shared" si="7"/>
        <v>371320</v>
      </c>
    </row>
    <row r="101" spans="1:6" ht="31.5" x14ac:dyDescent="0.25">
      <c r="A101" s="13" t="s">
        <v>190</v>
      </c>
      <c r="B101" s="20" t="s">
        <v>191</v>
      </c>
      <c r="C101" s="13" t="s">
        <v>182</v>
      </c>
      <c r="D101" s="23">
        <v>0.5</v>
      </c>
      <c r="E101" s="17">
        <f>+'[61]Apu actividades2'!F47</f>
        <v>465504</v>
      </c>
      <c r="F101" s="17">
        <f t="shared" si="7"/>
        <v>232752</v>
      </c>
    </row>
    <row r="102" spans="1:6" ht="47.25" x14ac:dyDescent="0.25">
      <c r="A102" s="13" t="s">
        <v>192</v>
      </c>
      <c r="B102" s="24" t="s">
        <v>193</v>
      </c>
      <c r="C102" s="13" t="s">
        <v>189</v>
      </c>
      <c r="D102" s="23">
        <v>330</v>
      </c>
      <c r="E102" s="17">
        <f>+'[61]Apu actividades2'!F1609</f>
        <v>15092</v>
      </c>
      <c r="F102" s="17">
        <f t="shared" si="7"/>
        <v>4980360</v>
      </c>
    </row>
    <row r="103" spans="1:6" ht="126" x14ac:dyDescent="0.25">
      <c r="A103" s="13" t="s">
        <v>194</v>
      </c>
      <c r="B103" s="20" t="s">
        <v>195</v>
      </c>
      <c r="C103" s="13" t="s">
        <v>17</v>
      </c>
      <c r="D103" s="23">
        <v>35</v>
      </c>
      <c r="E103" s="17">
        <f>+'[61]Apu actividades2'!F873</f>
        <v>164993</v>
      </c>
      <c r="F103" s="17">
        <f t="shared" si="7"/>
        <v>5774755</v>
      </c>
    </row>
    <row r="104" spans="1:6" ht="94.5" x14ac:dyDescent="0.25">
      <c r="A104" s="13" t="s">
        <v>196</v>
      </c>
      <c r="B104" s="20" t="s">
        <v>197</v>
      </c>
      <c r="C104" s="13" t="s">
        <v>49</v>
      </c>
      <c r="D104" s="23">
        <v>1</v>
      </c>
      <c r="E104" s="17">
        <f>+'[61]Apu actividades2'!F2204</f>
        <v>821328</v>
      </c>
      <c r="F104" s="17">
        <f t="shared" si="7"/>
        <v>821328</v>
      </c>
    </row>
    <row r="105" spans="1:6" ht="31.5" x14ac:dyDescent="0.25">
      <c r="A105" s="13" t="s">
        <v>198</v>
      </c>
      <c r="B105" s="20" t="s">
        <v>169</v>
      </c>
      <c r="C105" s="13" t="s">
        <v>17</v>
      </c>
      <c r="D105" s="23">
        <v>12</v>
      </c>
      <c r="E105" s="17">
        <f>+'[61]Apu actividades2'!F2248</f>
        <v>110315</v>
      </c>
      <c r="F105" s="17">
        <f t="shared" si="7"/>
        <v>1323780</v>
      </c>
    </row>
    <row r="106" spans="1:6" ht="63" x14ac:dyDescent="0.25">
      <c r="A106" s="13" t="s">
        <v>199</v>
      </c>
      <c r="B106" s="20" t="s">
        <v>200</v>
      </c>
      <c r="C106" s="13" t="s">
        <v>26</v>
      </c>
      <c r="D106" s="23">
        <v>70</v>
      </c>
      <c r="E106" s="17">
        <f>+'[61]Apu actividades2'!F2452</f>
        <v>8649</v>
      </c>
      <c r="F106" s="17">
        <f t="shared" si="7"/>
        <v>605430</v>
      </c>
    </row>
    <row r="107" spans="1:6" ht="78.75" x14ac:dyDescent="0.25">
      <c r="A107" s="13" t="s">
        <v>201</v>
      </c>
      <c r="B107" s="20" t="s">
        <v>202</v>
      </c>
      <c r="C107" s="13" t="s">
        <v>49</v>
      </c>
      <c r="D107" s="23">
        <v>6</v>
      </c>
      <c r="E107" s="17">
        <f>+'[61]Apu actividades2'!F243</f>
        <v>167418</v>
      </c>
      <c r="F107" s="17">
        <f t="shared" si="7"/>
        <v>1004508</v>
      </c>
    </row>
    <row r="108" spans="1:6" ht="63" x14ac:dyDescent="0.25">
      <c r="A108" s="13" t="s">
        <v>203</v>
      </c>
      <c r="B108" s="20" t="s">
        <v>204</v>
      </c>
      <c r="C108" s="13" t="s">
        <v>49</v>
      </c>
      <c r="D108" s="23">
        <v>3</v>
      </c>
      <c r="E108" s="17">
        <f>+'[61]Apu actividades2'!$F$1445</f>
        <v>48857</v>
      </c>
      <c r="F108" s="17">
        <f t="shared" si="7"/>
        <v>146571</v>
      </c>
    </row>
    <row r="109" spans="1:6" ht="47.25" x14ac:dyDescent="0.25">
      <c r="A109" s="13" t="s">
        <v>205</v>
      </c>
      <c r="B109" s="20" t="s">
        <v>206</v>
      </c>
      <c r="C109" s="13" t="s">
        <v>17</v>
      </c>
      <c r="D109" s="23">
        <v>70</v>
      </c>
      <c r="E109" s="17">
        <f>+'[61]Apu actividades2'!F1530</f>
        <v>25650</v>
      </c>
      <c r="F109" s="17">
        <f t="shared" si="7"/>
        <v>1795500</v>
      </c>
    </row>
    <row r="110" spans="1:6" ht="47.25" x14ac:dyDescent="0.25">
      <c r="A110" s="13" t="s">
        <v>207</v>
      </c>
      <c r="B110" s="20" t="s">
        <v>208</v>
      </c>
      <c r="C110" s="13" t="s">
        <v>49</v>
      </c>
      <c r="D110" s="23">
        <v>2</v>
      </c>
      <c r="E110" s="17">
        <f>+'[61]Apu actividades2'!$F$1033</f>
        <v>68301</v>
      </c>
      <c r="F110" s="17">
        <f t="shared" si="7"/>
        <v>136602</v>
      </c>
    </row>
    <row r="111" spans="1:6" ht="141.75" x14ac:dyDescent="0.25">
      <c r="A111" s="13" t="s">
        <v>209</v>
      </c>
      <c r="B111" s="20" t="s">
        <v>210</v>
      </c>
      <c r="C111" s="13" t="s">
        <v>26</v>
      </c>
      <c r="D111" s="23">
        <v>4</v>
      </c>
      <c r="E111" s="17">
        <f>+'[61]Apu actividades2'!F709</f>
        <v>147955</v>
      </c>
      <c r="F111" s="17">
        <f t="shared" si="7"/>
        <v>591820</v>
      </c>
    </row>
    <row r="112" spans="1:6" ht="141.75" x14ac:dyDescent="0.25">
      <c r="A112" s="13" t="s">
        <v>211</v>
      </c>
      <c r="B112" s="20" t="s">
        <v>212</v>
      </c>
      <c r="C112" s="13" t="s">
        <v>26</v>
      </c>
      <c r="D112" s="23">
        <v>4</v>
      </c>
      <c r="E112" s="17">
        <f>+'[61]Apu actividades2'!F2479</f>
        <v>33782</v>
      </c>
      <c r="F112" s="17">
        <f t="shared" si="7"/>
        <v>135128</v>
      </c>
    </row>
    <row r="113" spans="1:6" ht="15.75" x14ac:dyDescent="0.25">
      <c r="A113" s="18"/>
      <c r="B113" s="21" t="s">
        <v>150</v>
      </c>
      <c r="C113" s="18"/>
      <c r="D113" s="18"/>
      <c r="E113" s="17"/>
      <c r="F113" s="22">
        <f>SUM(F84:F112)</f>
        <v>40012608</v>
      </c>
    </row>
    <row r="114" spans="1:6" ht="31.5" x14ac:dyDescent="0.25">
      <c r="A114" s="8">
        <v>4</v>
      </c>
      <c r="B114" s="12" t="s">
        <v>213</v>
      </c>
      <c r="C114" s="13"/>
      <c r="D114" s="14"/>
      <c r="E114" s="17"/>
      <c r="F114" s="17"/>
    </row>
    <row r="115" spans="1:6" ht="47.25" x14ac:dyDescent="0.25">
      <c r="A115" s="8" t="s">
        <v>214</v>
      </c>
      <c r="B115" s="16" t="s">
        <v>215</v>
      </c>
      <c r="C115" s="8"/>
      <c r="D115" s="25"/>
      <c r="E115" s="22"/>
      <c r="F115" s="17"/>
    </row>
    <row r="116" spans="1:6" ht="63" x14ac:dyDescent="0.25">
      <c r="A116" s="13" t="s">
        <v>216</v>
      </c>
      <c r="B116" s="19" t="s">
        <v>217</v>
      </c>
      <c r="C116" s="13" t="s">
        <v>26</v>
      </c>
      <c r="D116" s="13">
        <v>41.8</v>
      </c>
      <c r="E116" s="17">
        <f>+'[61]Apu actividades2'!F2492</f>
        <v>209550</v>
      </c>
      <c r="F116" s="17">
        <f t="shared" ref="F116:F130" si="8">+ROUND(D116*E116,0)</f>
        <v>8759190</v>
      </c>
    </row>
    <row r="117" spans="1:6" ht="63" x14ac:dyDescent="0.25">
      <c r="A117" s="13" t="s">
        <v>218</v>
      </c>
      <c r="B117" s="19" t="s">
        <v>219</v>
      </c>
      <c r="C117" s="13" t="s">
        <v>17</v>
      </c>
      <c r="D117" s="13">
        <v>50.16</v>
      </c>
      <c r="E117" s="17">
        <f>+'[61]Apu actividades2'!F2275</f>
        <v>30932</v>
      </c>
      <c r="F117" s="17">
        <f t="shared" si="8"/>
        <v>1551549</v>
      </c>
    </row>
    <row r="118" spans="1:6" ht="63" x14ac:dyDescent="0.25">
      <c r="A118" s="13" t="s">
        <v>220</v>
      </c>
      <c r="B118" s="19" t="s">
        <v>221</v>
      </c>
      <c r="C118" s="13" t="s">
        <v>17</v>
      </c>
      <c r="D118" s="13">
        <v>50.16</v>
      </c>
      <c r="E118" s="17">
        <f>+'[61]Apu actividades2'!F430</f>
        <v>69724</v>
      </c>
      <c r="F118" s="17">
        <f t="shared" si="8"/>
        <v>3497356</v>
      </c>
    </row>
    <row r="119" spans="1:6" ht="31.5" x14ac:dyDescent="0.25">
      <c r="A119" s="13" t="s">
        <v>222</v>
      </c>
      <c r="B119" s="26" t="s">
        <v>223</v>
      </c>
      <c r="C119" s="13" t="s">
        <v>49</v>
      </c>
      <c r="D119" s="13">
        <v>6</v>
      </c>
      <c r="E119" s="17">
        <v>616000</v>
      </c>
      <c r="F119" s="17">
        <f t="shared" si="8"/>
        <v>3696000</v>
      </c>
    </row>
    <row r="120" spans="1:6" ht="47.25" x14ac:dyDescent="0.25">
      <c r="A120" s="13" t="s">
        <v>224</v>
      </c>
      <c r="B120" s="19" t="s">
        <v>225</v>
      </c>
      <c r="C120" s="13" t="s">
        <v>26</v>
      </c>
      <c r="D120" s="13">
        <v>90</v>
      </c>
      <c r="E120" s="17">
        <f>+'[61]Apu actividades2'!F2286</f>
        <v>26824</v>
      </c>
      <c r="F120" s="17">
        <f t="shared" si="8"/>
        <v>2414160</v>
      </c>
    </row>
    <row r="121" spans="1:6" ht="47.25" x14ac:dyDescent="0.25">
      <c r="A121" s="8" t="s">
        <v>226</v>
      </c>
      <c r="B121" s="16" t="s">
        <v>227</v>
      </c>
      <c r="C121" s="8"/>
      <c r="D121" s="25"/>
      <c r="E121" s="22"/>
      <c r="F121" s="17"/>
    </row>
    <row r="122" spans="1:6" ht="78.75" x14ac:dyDescent="0.25">
      <c r="A122" s="13" t="s">
        <v>228</v>
      </c>
      <c r="B122" s="20" t="s">
        <v>229</v>
      </c>
      <c r="C122" s="13" t="s">
        <v>17</v>
      </c>
      <c r="D122" s="13">
        <v>27.57</v>
      </c>
      <c r="E122" s="17">
        <f>+'[61]Apu actividades2'!F368</f>
        <v>18381</v>
      </c>
      <c r="F122" s="17">
        <f>ROUND(+D122*E122,0)</f>
        <v>506764</v>
      </c>
    </row>
    <row r="123" spans="1:6" ht="63" x14ac:dyDescent="0.25">
      <c r="A123" s="13" t="s">
        <v>230</v>
      </c>
      <c r="B123" s="20" t="s">
        <v>231</v>
      </c>
      <c r="C123" s="13" t="s">
        <v>49</v>
      </c>
      <c r="D123" s="13">
        <v>4</v>
      </c>
      <c r="E123" s="17">
        <f>+'[61]Apu actividades2'!F2297</f>
        <v>403337</v>
      </c>
      <c r="F123" s="17">
        <f t="shared" ref="F123" si="9">+ROUND(D123*E123,0)</f>
        <v>1613348</v>
      </c>
    </row>
    <row r="124" spans="1:6" ht="157.5" x14ac:dyDescent="0.25">
      <c r="A124" s="13" t="s">
        <v>232</v>
      </c>
      <c r="B124" s="19" t="s">
        <v>233</v>
      </c>
      <c r="C124" s="13" t="s">
        <v>17</v>
      </c>
      <c r="D124" s="13">
        <v>10.8</v>
      </c>
      <c r="E124" s="17">
        <f>+'[61]Apu actividades2'!F2312</f>
        <v>95754</v>
      </c>
      <c r="F124" s="17">
        <f t="shared" si="8"/>
        <v>1034143</v>
      </c>
    </row>
    <row r="125" spans="1:6" ht="47.25" x14ac:dyDescent="0.25">
      <c r="A125" s="8" t="s">
        <v>234</v>
      </c>
      <c r="B125" s="16" t="s">
        <v>235</v>
      </c>
      <c r="C125" s="8"/>
      <c r="D125" s="25"/>
      <c r="E125" s="22"/>
      <c r="F125" s="17"/>
    </row>
    <row r="126" spans="1:6" ht="31.5" x14ac:dyDescent="0.25">
      <c r="A126" s="13" t="s">
        <v>236</v>
      </c>
      <c r="B126" s="20" t="s">
        <v>237</v>
      </c>
      <c r="C126" s="13" t="s">
        <v>17</v>
      </c>
      <c r="D126" s="13">
        <v>147.02000000000001</v>
      </c>
      <c r="E126" s="17">
        <f>+'[61]Apu actividades2'!$F$622</f>
        <v>19811</v>
      </c>
      <c r="F126" s="17">
        <f t="shared" ref="F126:F129" si="10">+ROUND(D126*E126,0)</f>
        <v>2912613</v>
      </c>
    </row>
    <row r="127" spans="1:6" ht="31.5" x14ac:dyDescent="0.25">
      <c r="A127" s="13" t="s">
        <v>238</v>
      </c>
      <c r="B127" s="20" t="s">
        <v>239</v>
      </c>
      <c r="C127" s="13" t="s">
        <v>17</v>
      </c>
      <c r="D127" s="13">
        <v>147.02000000000001</v>
      </c>
      <c r="E127" s="17">
        <f>+'[61]Apu actividades2'!$F$642</f>
        <v>29906</v>
      </c>
      <c r="F127" s="17">
        <f t="shared" si="10"/>
        <v>4396780</v>
      </c>
    </row>
    <row r="128" spans="1:6" ht="47.25" x14ac:dyDescent="0.25">
      <c r="A128" s="13" t="s">
        <v>240</v>
      </c>
      <c r="B128" s="19" t="s">
        <v>241</v>
      </c>
      <c r="C128" s="13" t="s">
        <v>17</v>
      </c>
      <c r="D128" s="13">
        <v>147.02000000000001</v>
      </c>
      <c r="E128" s="17">
        <f>+'[61]Apu actividades2'!F2330</f>
        <v>55612</v>
      </c>
      <c r="F128" s="17">
        <f t="shared" si="10"/>
        <v>8176076</v>
      </c>
    </row>
    <row r="129" spans="1:6" ht="31.5" x14ac:dyDescent="0.25">
      <c r="A129" s="13" t="s">
        <v>242</v>
      </c>
      <c r="B129" s="19" t="s">
        <v>243</v>
      </c>
      <c r="C129" s="13" t="s">
        <v>17</v>
      </c>
      <c r="D129" s="13">
        <v>147.02000000000001</v>
      </c>
      <c r="E129" s="17">
        <f>+'[61]Apu actividades2'!F1144</f>
        <v>102139</v>
      </c>
      <c r="F129" s="17">
        <f t="shared" si="10"/>
        <v>15016476</v>
      </c>
    </row>
    <row r="130" spans="1:6" ht="47.25" x14ac:dyDescent="0.25">
      <c r="A130" s="13" t="s">
        <v>242</v>
      </c>
      <c r="B130" s="19" t="s">
        <v>244</v>
      </c>
      <c r="C130" s="13" t="s">
        <v>26</v>
      </c>
      <c r="D130" s="13">
        <v>87.49</v>
      </c>
      <c r="E130" s="17">
        <f>+'[61]Apu actividades2'!F2321</f>
        <v>27154</v>
      </c>
      <c r="F130" s="17">
        <f t="shared" si="8"/>
        <v>2375703</v>
      </c>
    </row>
    <row r="131" spans="1:6" ht="31.5" x14ac:dyDescent="0.25">
      <c r="A131" s="8" t="s">
        <v>245</v>
      </c>
      <c r="B131" s="16" t="s">
        <v>246</v>
      </c>
      <c r="C131" s="8"/>
      <c r="D131" s="25"/>
      <c r="E131" s="22"/>
      <c r="F131" s="17"/>
    </row>
    <row r="132" spans="1:6" ht="94.5" x14ac:dyDescent="0.25">
      <c r="A132" s="13" t="s">
        <v>247</v>
      </c>
      <c r="B132" s="20" t="s">
        <v>248</v>
      </c>
      <c r="C132" s="13" t="s">
        <v>26</v>
      </c>
      <c r="D132" s="13">
        <v>30.67</v>
      </c>
      <c r="E132" s="17">
        <f>+'[61]Apu actividades2'!F2344</f>
        <v>136083</v>
      </c>
      <c r="F132" s="17">
        <f t="shared" ref="F132:F143" si="11">+ROUND(D132*E132,0)</f>
        <v>4173666</v>
      </c>
    </row>
    <row r="133" spans="1:6" ht="78.75" x14ac:dyDescent="0.25">
      <c r="A133" s="13" t="s">
        <v>249</v>
      </c>
      <c r="B133" s="20" t="s">
        <v>250</v>
      </c>
      <c r="C133" s="13" t="s">
        <v>17</v>
      </c>
      <c r="D133" s="13">
        <v>30.67</v>
      </c>
      <c r="E133" s="17">
        <f>+'[61]Apu actividades2'!F569</f>
        <v>108168</v>
      </c>
      <c r="F133" s="17">
        <f t="shared" si="11"/>
        <v>3317513</v>
      </c>
    </row>
    <row r="134" spans="1:6" ht="63" x14ac:dyDescent="0.25">
      <c r="A134" s="13" t="s">
        <v>251</v>
      </c>
      <c r="B134" s="19" t="s">
        <v>149</v>
      </c>
      <c r="C134" s="13" t="s">
        <v>26</v>
      </c>
      <c r="D134" s="13">
        <v>30.67</v>
      </c>
      <c r="E134" s="17">
        <f>+'[61]Apu actividades2'!$F$954</f>
        <v>57039</v>
      </c>
      <c r="F134" s="17">
        <f t="shared" si="11"/>
        <v>1749386</v>
      </c>
    </row>
    <row r="135" spans="1:6" ht="63" x14ac:dyDescent="0.25">
      <c r="A135" s="8" t="s">
        <v>252</v>
      </c>
      <c r="B135" s="16" t="s">
        <v>253</v>
      </c>
      <c r="C135" s="8"/>
      <c r="D135" s="25"/>
      <c r="E135" s="22"/>
      <c r="F135" s="17"/>
    </row>
    <row r="136" spans="1:6" ht="31.5" x14ac:dyDescent="0.25">
      <c r="A136" s="13" t="s">
        <v>254</v>
      </c>
      <c r="B136" s="20" t="s">
        <v>255</v>
      </c>
      <c r="C136" s="13" t="s">
        <v>26</v>
      </c>
      <c r="D136" s="13">
        <v>68.34</v>
      </c>
      <c r="E136" s="17">
        <f>+'[61]Apu actividades2'!F2142</f>
        <v>1427</v>
      </c>
      <c r="F136" s="17">
        <f t="shared" si="11"/>
        <v>97521</v>
      </c>
    </row>
    <row r="137" spans="1:6" ht="15.75" x14ac:dyDescent="0.25">
      <c r="A137" s="8" t="s">
        <v>256</v>
      </c>
      <c r="B137" s="16" t="s">
        <v>257</v>
      </c>
      <c r="C137" s="8"/>
      <c r="D137" s="25"/>
      <c r="E137" s="22"/>
      <c r="F137" s="17"/>
    </row>
    <row r="138" spans="1:6" ht="15.75" x14ac:dyDescent="0.25">
      <c r="A138" s="13" t="s">
        <v>258</v>
      </c>
      <c r="B138" s="20" t="s">
        <v>48</v>
      </c>
      <c r="C138" s="13" t="s">
        <v>49</v>
      </c>
      <c r="D138" s="13">
        <v>1</v>
      </c>
      <c r="E138" s="17">
        <f>+'[61]Apu actividades2'!F29</f>
        <v>26522</v>
      </c>
      <c r="F138" s="17">
        <f t="shared" si="11"/>
        <v>26522</v>
      </c>
    </row>
    <row r="139" spans="1:6" ht="15.75" x14ac:dyDescent="0.25">
      <c r="A139" s="13" t="s">
        <v>259</v>
      </c>
      <c r="B139" s="19" t="s">
        <v>51</v>
      </c>
      <c r="C139" s="13" t="s">
        <v>49</v>
      </c>
      <c r="D139" s="13">
        <v>1</v>
      </c>
      <c r="E139" s="17">
        <f>+'[61]Apu actividades2'!F36</f>
        <v>17825</v>
      </c>
      <c r="F139" s="17">
        <f t="shared" si="11"/>
        <v>17825</v>
      </c>
    </row>
    <row r="140" spans="1:6" ht="94.5" x14ac:dyDescent="0.25">
      <c r="A140" s="13" t="s">
        <v>260</v>
      </c>
      <c r="B140" s="19" t="s">
        <v>261</v>
      </c>
      <c r="C140" s="13" t="s">
        <v>49</v>
      </c>
      <c r="D140" s="13">
        <v>1</v>
      </c>
      <c r="E140" s="17">
        <f>+'[61]Apu actividades2'!F2204</f>
        <v>821328</v>
      </c>
      <c r="F140" s="17">
        <f t="shared" si="11"/>
        <v>821328</v>
      </c>
    </row>
    <row r="141" spans="1:6" ht="15.75" x14ac:dyDescent="0.25">
      <c r="A141" s="13" t="s">
        <v>262</v>
      </c>
      <c r="B141" s="19" t="s">
        <v>263</v>
      </c>
      <c r="C141" s="13" t="s">
        <v>26</v>
      </c>
      <c r="D141" s="13">
        <v>5.7</v>
      </c>
      <c r="E141" s="17">
        <f>+'[61]Apu actividades2'!F353</f>
        <v>17372</v>
      </c>
      <c r="F141" s="17">
        <f t="shared" si="11"/>
        <v>99020</v>
      </c>
    </row>
    <row r="142" spans="1:6" ht="31.5" x14ac:dyDescent="0.25">
      <c r="A142" s="8" t="s">
        <v>252</v>
      </c>
      <c r="B142" s="16" t="s">
        <v>264</v>
      </c>
      <c r="C142" s="8"/>
      <c r="D142" s="25"/>
      <c r="E142" s="22"/>
      <c r="F142" s="17"/>
    </row>
    <row r="143" spans="1:6" ht="47.25" x14ac:dyDescent="0.25">
      <c r="A143" s="13" t="s">
        <v>254</v>
      </c>
      <c r="B143" s="20" t="s">
        <v>241</v>
      </c>
      <c r="C143" s="13" t="s">
        <v>17</v>
      </c>
      <c r="D143" s="13">
        <v>55.98</v>
      </c>
      <c r="E143" s="17">
        <f>+'[61]Apu actividades2'!F2330</f>
        <v>55612</v>
      </c>
      <c r="F143" s="17">
        <f t="shared" si="11"/>
        <v>3113160</v>
      </c>
    </row>
    <row r="144" spans="1:6" ht="15.75" x14ac:dyDescent="0.25">
      <c r="A144" s="8" t="s">
        <v>256</v>
      </c>
      <c r="B144" s="16" t="s">
        <v>265</v>
      </c>
      <c r="C144" s="8"/>
      <c r="D144" s="25"/>
      <c r="E144" s="22"/>
      <c r="F144" s="17"/>
    </row>
    <row r="145" spans="1:6" ht="31.5" x14ac:dyDescent="0.25">
      <c r="A145" s="13" t="s">
        <v>258</v>
      </c>
      <c r="B145" s="20" t="s">
        <v>266</v>
      </c>
      <c r="C145" s="13" t="s">
        <v>17</v>
      </c>
      <c r="D145" s="13">
        <v>25</v>
      </c>
      <c r="E145" s="17">
        <f>+'[61]Apu actividades2'!$F$672</f>
        <v>17283</v>
      </c>
      <c r="F145" s="17">
        <f t="shared" ref="F145:F148" si="12">+ROUND(D145*E145,0)</f>
        <v>432075</v>
      </c>
    </row>
    <row r="146" spans="1:6" ht="31.5" x14ac:dyDescent="0.25">
      <c r="A146" s="13" t="s">
        <v>259</v>
      </c>
      <c r="B146" s="20" t="s">
        <v>267</v>
      </c>
      <c r="C146" s="13" t="s">
        <v>17</v>
      </c>
      <c r="D146" s="13">
        <v>25</v>
      </c>
      <c r="E146" s="17">
        <f>+'[61]Apu actividades2'!$F$680</f>
        <v>47937</v>
      </c>
      <c r="F146" s="17">
        <f t="shared" si="12"/>
        <v>1198425</v>
      </c>
    </row>
    <row r="147" spans="1:6" ht="15.75" x14ac:dyDescent="0.25">
      <c r="A147" s="13" t="s">
        <v>260</v>
      </c>
      <c r="B147" s="20" t="s">
        <v>268</v>
      </c>
      <c r="C147" s="13" t="s">
        <v>269</v>
      </c>
      <c r="D147" s="13">
        <v>15</v>
      </c>
      <c r="E147" s="17">
        <f>+'[61]Apu actividades2'!F2499</f>
        <v>9000</v>
      </c>
      <c r="F147" s="17">
        <f t="shared" si="12"/>
        <v>135000</v>
      </c>
    </row>
    <row r="148" spans="1:6" ht="63" x14ac:dyDescent="0.25">
      <c r="A148" s="13" t="s">
        <v>262</v>
      </c>
      <c r="B148" s="20" t="s">
        <v>270</v>
      </c>
      <c r="C148" s="13" t="s">
        <v>271</v>
      </c>
      <c r="D148" s="13">
        <v>130</v>
      </c>
      <c r="E148" s="17">
        <f>+'[61]Apu actividades2'!F2053</f>
        <v>20628</v>
      </c>
      <c r="F148" s="17">
        <f t="shared" si="12"/>
        <v>2681640</v>
      </c>
    </row>
    <row r="149" spans="1:6" ht="15.75" x14ac:dyDescent="0.25">
      <c r="A149" s="8" t="s">
        <v>272</v>
      </c>
      <c r="B149" s="16" t="s">
        <v>273</v>
      </c>
      <c r="C149" s="8"/>
      <c r="D149" s="25"/>
      <c r="E149" s="22"/>
      <c r="F149" s="17"/>
    </row>
    <row r="150" spans="1:6" ht="31.5" x14ac:dyDescent="0.25">
      <c r="A150" s="13" t="s">
        <v>274</v>
      </c>
      <c r="B150" s="20" t="s">
        <v>266</v>
      </c>
      <c r="C150" s="13" t="s">
        <v>17</v>
      </c>
      <c r="D150" s="13">
        <v>50</v>
      </c>
      <c r="E150" s="17">
        <f>+'[61]Apu actividades2'!$F$672</f>
        <v>17283</v>
      </c>
      <c r="F150" s="17">
        <f t="shared" ref="F150:F152" si="13">+ROUND(D150*E150,0)</f>
        <v>864150</v>
      </c>
    </row>
    <row r="151" spans="1:6" ht="31.5" x14ac:dyDescent="0.25">
      <c r="A151" s="13" t="s">
        <v>275</v>
      </c>
      <c r="B151" s="20" t="s">
        <v>267</v>
      </c>
      <c r="C151" s="13" t="s">
        <v>17</v>
      </c>
      <c r="D151" s="13">
        <v>50</v>
      </c>
      <c r="E151" s="17">
        <f>+'[61]Apu actividades2'!$F$680</f>
        <v>47937</v>
      </c>
      <c r="F151" s="17">
        <f t="shared" si="13"/>
        <v>2396850</v>
      </c>
    </row>
    <row r="152" spans="1:6" ht="63" x14ac:dyDescent="0.25">
      <c r="A152" s="13" t="s">
        <v>276</v>
      </c>
      <c r="B152" s="19" t="s">
        <v>277</v>
      </c>
      <c r="C152" s="13" t="s">
        <v>17</v>
      </c>
      <c r="D152" s="13">
        <v>100</v>
      </c>
      <c r="E152" s="17">
        <f>+'[61]Apu actividades2'!F283</f>
        <v>12473</v>
      </c>
      <c r="F152" s="17">
        <f t="shared" si="13"/>
        <v>1247300</v>
      </c>
    </row>
    <row r="153" spans="1:6" ht="31.5" x14ac:dyDescent="0.25">
      <c r="A153" s="8" t="s">
        <v>278</v>
      </c>
      <c r="B153" s="16" t="s">
        <v>279</v>
      </c>
      <c r="C153" s="8"/>
      <c r="D153" s="25"/>
      <c r="E153" s="22"/>
      <c r="F153" s="17"/>
    </row>
    <row r="154" spans="1:6" ht="15.75" x14ac:dyDescent="0.25">
      <c r="A154" s="13" t="s">
        <v>280</v>
      </c>
      <c r="B154" s="20" t="s">
        <v>281</v>
      </c>
      <c r="C154" s="13" t="s">
        <v>17</v>
      </c>
      <c r="D154" s="27">
        <v>36</v>
      </c>
      <c r="E154" s="17">
        <f>+'[61]Apu actividades2'!$F$254</f>
        <v>10583</v>
      </c>
      <c r="F154" s="17">
        <f t="shared" ref="F154:F155" si="14">+ROUND(D154*E154,0)</f>
        <v>380988</v>
      </c>
    </row>
    <row r="155" spans="1:6" ht="63" x14ac:dyDescent="0.25">
      <c r="A155" s="13" t="s">
        <v>282</v>
      </c>
      <c r="B155" s="19" t="s">
        <v>283</v>
      </c>
      <c r="C155" s="13" t="s">
        <v>17</v>
      </c>
      <c r="D155" s="27">
        <v>180.02</v>
      </c>
      <c r="E155" s="17">
        <f>+'[61]Apu actividades2'!$F$615</f>
        <v>16729</v>
      </c>
      <c r="F155" s="17">
        <f t="shared" si="14"/>
        <v>3011555</v>
      </c>
    </row>
    <row r="156" spans="1:6" ht="15.75" x14ac:dyDescent="0.25">
      <c r="A156" s="18"/>
      <c r="B156" s="21" t="s">
        <v>150</v>
      </c>
      <c r="C156" s="18"/>
      <c r="D156" s="18"/>
      <c r="E156" s="17"/>
      <c r="F156" s="22">
        <f>SUM(F115:F155)</f>
        <v>81714082</v>
      </c>
    </row>
    <row r="157" spans="1:6" ht="47.25" x14ac:dyDescent="0.25">
      <c r="A157" s="8">
        <v>5</v>
      </c>
      <c r="B157" s="12" t="s">
        <v>284</v>
      </c>
      <c r="C157" s="13"/>
      <c r="D157" s="14"/>
      <c r="E157" s="17"/>
      <c r="F157" s="17"/>
    </row>
    <row r="158" spans="1:6" ht="31.5" x14ac:dyDescent="0.25">
      <c r="A158" s="28" t="s">
        <v>285</v>
      </c>
      <c r="B158" s="16" t="s">
        <v>286</v>
      </c>
      <c r="C158" s="29"/>
      <c r="D158" s="27"/>
      <c r="E158" s="17"/>
      <c r="F158" s="17"/>
    </row>
    <row r="159" spans="1:6" ht="63" x14ac:dyDescent="0.25">
      <c r="A159" s="13" t="s">
        <v>287</v>
      </c>
      <c r="B159" s="20" t="s">
        <v>288</v>
      </c>
      <c r="C159" s="13" t="s">
        <v>26</v>
      </c>
      <c r="D159" s="23">
        <v>364.65</v>
      </c>
      <c r="E159" s="17">
        <f>+'[61]Apu actividades2'!F687</f>
        <v>9397</v>
      </c>
      <c r="F159" s="17">
        <f t="shared" ref="F159:F180" si="15">+ROUND(D159*E159,0)</f>
        <v>3426616</v>
      </c>
    </row>
    <row r="160" spans="1:6" ht="78.75" x14ac:dyDescent="0.25">
      <c r="A160" s="13" t="s">
        <v>289</v>
      </c>
      <c r="B160" s="20" t="s">
        <v>290</v>
      </c>
      <c r="C160" s="13" t="s">
        <v>26</v>
      </c>
      <c r="D160" s="23">
        <v>250</v>
      </c>
      <c r="E160" s="17">
        <f>+'[61]Apu actividades2'!F826</f>
        <v>4862</v>
      </c>
      <c r="F160" s="17">
        <f>+ROUND(D160*E160,0)</f>
        <v>1215500</v>
      </c>
    </row>
    <row r="161" spans="1:6" ht="157.5" x14ac:dyDescent="0.25">
      <c r="A161" s="13" t="s">
        <v>291</v>
      </c>
      <c r="B161" s="20" t="s">
        <v>292</v>
      </c>
      <c r="C161" s="13" t="s">
        <v>26</v>
      </c>
      <c r="D161" s="23">
        <v>365</v>
      </c>
      <c r="E161" s="17">
        <f>+'[61]Apu actividades2'!F709</f>
        <v>147955</v>
      </c>
      <c r="F161" s="17">
        <f t="shared" ref="F161:F165" si="16">ROUND(+D161*E161,0)</f>
        <v>54003575</v>
      </c>
    </row>
    <row r="162" spans="1:6" ht="173.25" x14ac:dyDescent="0.25">
      <c r="A162" s="13" t="s">
        <v>293</v>
      </c>
      <c r="B162" s="20" t="s">
        <v>294</v>
      </c>
      <c r="C162" s="13" t="s">
        <v>49</v>
      </c>
      <c r="D162" s="23">
        <v>1</v>
      </c>
      <c r="E162" s="17">
        <f>+'[61]Apu actividades2'!F2895</f>
        <v>490000</v>
      </c>
      <c r="F162" s="17">
        <f t="shared" si="16"/>
        <v>490000</v>
      </c>
    </row>
    <row r="163" spans="1:6" ht="173.25" x14ac:dyDescent="0.25">
      <c r="A163" s="13" t="s">
        <v>295</v>
      </c>
      <c r="B163" s="20" t="s">
        <v>296</v>
      </c>
      <c r="C163" s="13" t="s">
        <v>17</v>
      </c>
      <c r="D163" s="23">
        <v>40</v>
      </c>
      <c r="E163" s="17">
        <f>+'[61]Apu actividades2'!$F$842</f>
        <v>23392</v>
      </c>
      <c r="F163" s="17">
        <f t="shared" si="16"/>
        <v>935680</v>
      </c>
    </row>
    <row r="164" spans="1:6" ht="204.75" x14ac:dyDescent="0.25">
      <c r="A164" s="13" t="s">
        <v>297</v>
      </c>
      <c r="B164" s="20" t="s">
        <v>298</v>
      </c>
      <c r="C164" s="13" t="s">
        <v>17</v>
      </c>
      <c r="D164" s="23">
        <v>40</v>
      </c>
      <c r="E164" s="17">
        <f>+'[61]Apu actividades2'!F2515</f>
        <v>110458</v>
      </c>
      <c r="F164" s="17">
        <f t="shared" si="16"/>
        <v>4418320</v>
      </c>
    </row>
    <row r="165" spans="1:6" ht="63" x14ac:dyDescent="0.25">
      <c r="A165" s="13" t="s">
        <v>299</v>
      </c>
      <c r="B165" s="20" t="s">
        <v>300</v>
      </c>
      <c r="C165" s="13" t="s">
        <v>26</v>
      </c>
      <c r="D165" s="23">
        <v>140</v>
      </c>
      <c r="E165" s="17">
        <f>+'[61]Apu actividades2'!F2398</f>
        <v>14721</v>
      </c>
      <c r="F165" s="17">
        <f t="shared" si="16"/>
        <v>2060940</v>
      </c>
    </row>
    <row r="166" spans="1:6" ht="15.75" x14ac:dyDescent="0.25">
      <c r="A166" s="28" t="s">
        <v>301</v>
      </c>
      <c r="B166" s="16" t="s">
        <v>302</v>
      </c>
      <c r="C166" s="29"/>
      <c r="D166" s="27"/>
      <c r="E166" s="17"/>
      <c r="F166" s="17"/>
    </row>
    <row r="167" spans="1:6" ht="63" x14ac:dyDescent="0.25">
      <c r="A167" s="13" t="s">
        <v>303</v>
      </c>
      <c r="B167" s="20" t="s">
        <v>304</v>
      </c>
      <c r="C167" s="13" t="s">
        <v>49</v>
      </c>
      <c r="D167" s="23">
        <v>5</v>
      </c>
      <c r="E167" s="17">
        <f>+'[61]Apu actividades2'!F2906</f>
        <v>1896703</v>
      </c>
      <c r="F167" s="17">
        <f t="shared" ref="F167" si="17">+ROUND(D167*E167,0)</f>
        <v>9483515</v>
      </c>
    </row>
    <row r="168" spans="1:6" ht="78.75" x14ac:dyDescent="0.25">
      <c r="A168" s="13" t="s">
        <v>305</v>
      </c>
      <c r="B168" s="20" t="s">
        <v>306</v>
      </c>
      <c r="C168" s="13" t="s">
        <v>17</v>
      </c>
      <c r="D168" s="23">
        <v>29.62</v>
      </c>
      <c r="E168" s="17">
        <f>+'[61]Apu actividades2'!F127</f>
        <v>1288833</v>
      </c>
      <c r="F168" s="17">
        <f>+ROUND(D168*E168,0)</f>
        <v>38175233</v>
      </c>
    </row>
    <row r="169" spans="1:6" ht="78.75" x14ac:dyDescent="0.25">
      <c r="A169" s="13" t="s">
        <v>307</v>
      </c>
      <c r="B169" s="20" t="s">
        <v>308</v>
      </c>
      <c r="C169" s="13" t="s">
        <v>26</v>
      </c>
      <c r="D169" s="23">
        <v>46.3</v>
      </c>
      <c r="E169" s="17">
        <f>+'[61]Apu actividades2'!F120</f>
        <v>86217</v>
      </c>
      <c r="F169" s="17">
        <f>+ROUND(D169*E169,0)</f>
        <v>3991847</v>
      </c>
    </row>
    <row r="170" spans="1:6" ht="15.75" x14ac:dyDescent="0.25">
      <c r="A170" s="30"/>
      <c r="B170" s="21" t="s">
        <v>150</v>
      </c>
      <c r="C170" s="18"/>
      <c r="D170" s="18"/>
      <c r="E170" s="17"/>
      <c r="F170" s="22">
        <f>SUM(F159:F169)</f>
        <v>118201226</v>
      </c>
    </row>
    <row r="171" spans="1:6" ht="31.5" x14ac:dyDescent="0.25">
      <c r="A171" s="8">
        <v>6</v>
      </c>
      <c r="B171" s="12" t="s">
        <v>309</v>
      </c>
      <c r="C171" s="13"/>
      <c r="D171" s="14"/>
      <c r="E171" s="17"/>
      <c r="F171" s="17"/>
    </row>
    <row r="172" spans="1:6" ht="31.5" x14ac:dyDescent="0.25">
      <c r="A172" s="28" t="s">
        <v>310</v>
      </c>
      <c r="B172" s="16" t="s">
        <v>286</v>
      </c>
      <c r="C172" s="8"/>
      <c r="D172" s="25"/>
      <c r="E172" s="22"/>
      <c r="F172" s="17"/>
    </row>
    <row r="173" spans="1:6" ht="63" x14ac:dyDescent="0.25">
      <c r="A173" s="13" t="s">
        <v>311</v>
      </c>
      <c r="B173" s="20" t="s">
        <v>312</v>
      </c>
      <c r="C173" s="13" t="s">
        <v>26</v>
      </c>
      <c r="D173" s="23">
        <v>280</v>
      </c>
      <c r="E173" s="17">
        <f>+'[61]Apu actividades2'!F687</f>
        <v>9397</v>
      </c>
      <c r="F173" s="17">
        <f t="shared" si="15"/>
        <v>2631160</v>
      </c>
    </row>
    <row r="174" spans="1:6" ht="78.75" x14ac:dyDescent="0.25">
      <c r="A174" s="13" t="s">
        <v>313</v>
      </c>
      <c r="B174" s="20" t="s">
        <v>314</v>
      </c>
      <c r="C174" s="13" t="s">
        <v>26</v>
      </c>
      <c r="D174" s="23">
        <v>160</v>
      </c>
      <c r="E174" s="17">
        <f>+'[61]Apu actividades2'!F826</f>
        <v>4862</v>
      </c>
      <c r="F174" s="17">
        <f t="shared" si="15"/>
        <v>777920</v>
      </c>
    </row>
    <row r="175" spans="1:6" ht="157.5" x14ac:dyDescent="0.25">
      <c r="A175" s="13" t="s">
        <v>315</v>
      </c>
      <c r="B175" s="20" t="s">
        <v>316</v>
      </c>
      <c r="C175" s="13" t="s">
        <v>26</v>
      </c>
      <c r="D175" s="23">
        <v>280</v>
      </c>
      <c r="E175" s="17">
        <f>+'[61]Apu actividades2'!F709</f>
        <v>147955</v>
      </c>
      <c r="F175" s="17">
        <f t="shared" si="15"/>
        <v>41427400</v>
      </c>
    </row>
    <row r="176" spans="1:6" ht="157.5" x14ac:dyDescent="0.25">
      <c r="A176" s="13" t="s">
        <v>317</v>
      </c>
      <c r="B176" s="20" t="s">
        <v>318</v>
      </c>
      <c r="C176" s="13" t="s">
        <v>26</v>
      </c>
      <c r="D176" s="23">
        <v>305</v>
      </c>
      <c r="E176" s="17">
        <f>+'[61]Apu actividades2'!F2527</f>
        <v>33782</v>
      </c>
      <c r="F176" s="17">
        <f t="shared" si="15"/>
        <v>10303510</v>
      </c>
    </row>
    <row r="177" spans="1:6" ht="173.25" x14ac:dyDescent="0.25">
      <c r="A177" s="13" t="s">
        <v>319</v>
      </c>
      <c r="B177" s="20" t="s">
        <v>320</v>
      </c>
      <c r="C177" s="13" t="s">
        <v>49</v>
      </c>
      <c r="D177" s="23">
        <v>2</v>
      </c>
      <c r="E177" s="17">
        <f>+'[61]Apu actividades2'!F2895</f>
        <v>490000</v>
      </c>
      <c r="F177" s="17">
        <f t="shared" si="15"/>
        <v>980000</v>
      </c>
    </row>
    <row r="178" spans="1:6" ht="189" x14ac:dyDescent="0.25">
      <c r="A178" s="13" t="s">
        <v>321</v>
      </c>
      <c r="B178" s="20" t="s">
        <v>322</v>
      </c>
      <c r="C178" s="13" t="s">
        <v>26</v>
      </c>
      <c r="D178" s="23">
        <v>65</v>
      </c>
      <c r="E178" s="17">
        <f>+'[61]Apu actividades2'!$F$842</f>
        <v>23392</v>
      </c>
      <c r="F178" s="17">
        <f t="shared" si="15"/>
        <v>1520480</v>
      </c>
    </row>
    <row r="179" spans="1:6" ht="220.5" x14ac:dyDescent="0.25">
      <c r="A179" s="13" t="s">
        <v>323</v>
      </c>
      <c r="B179" s="20" t="s">
        <v>324</v>
      </c>
      <c r="C179" s="13" t="s">
        <v>26</v>
      </c>
      <c r="D179" s="23">
        <v>65</v>
      </c>
      <c r="E179" s="17">
        <f>+'[61]Apu actividades2'!F2515</f>
        <v>110458</v>
      </c>
      <c r="F179" s="17">
        <f t="shared" si="15"/>
        <v>7179770</v>
      </c>
    </row>
    <row r="180" spans="1:6" ht="78.75" x14ac:dyDescent="0.25">
      <c r="A180" s="13" t="s">
        <v>325</v>
      </c>
      <c r="B180" s="20" t="s">
        <v>326</v>
      </c>
      <c r="C180" s="13" t="s">
        <v>26</v>
      </c>
      <c r="D180" s="23">
        <v>104</v>
      </c>
      <c r="E180" s="17">
        <f>+'[61]Apu actividades2'!F2398</f>
        <v>14721</v>
      </c>
      <c r="F180" s="17">
        <f t="shared" si="15"/>
        <v>1530984</v>
      </c>
    </row>
    <row r="181" spans="1:6" ht="15.75" x14ac:dyDescent="0.25">
      <c r="A181" s="28" t="s">
        <v>327</v>
      </c>
      <c r="B181" s="16" t="s">
        <v>302</v>
      </c>
      <c r="C181" s="8"/>
      <c r="D181" s="25"/>
      <c r="E181" s="22"/>
      <c r="F181" s="17"/>
    </row>
    <row r="182" spans="1:6" ht="78.75" x14ac:dyDescent="0.25">
      <c r="A182" s="13" t="s">
        <v>328</v>
      </c>
      <c r="B182" s="20" t="s">
        <v>329</v>
      </c>
      <c r="C182" s="13" t="s">
        <v>17</v>
      </c>
      <c r="D182" s="23">
        <v>3.31</v>
      </c>
      <c r="E182" s="17">
        <f>+'[61]Apu actividades2'!F112</f>
        <v>1220579</v>
      </c>
      <c r="F182" s="17">
        <f t="shared" ref="F182:F185" si="18">+ROUND(D182*E182,0)</f>
        <v>4040116</v>
      </c>
    </row>
    <row r="183" spans="1:6" ht="78.75" x14ac:dyDescent="0.25">
      <c r="A183" s="13" t="s">
        <v>330</v>
      </c>
      <c r="B183" s="20" t="s">
        <v>331</v>
      </c>
      <c r="C183" s="13" t="s">
        <v>26</v>
      </c>
      <c r="D183" s="23">
        <v>11.04</v>
      </c>
      <c r="E183" s="17">
        <f>+'[61]Apu actividades2'!F120</f>
        <v>86217</v>
      </c>
      <c r="F183" s="17">
        <f t="shared" si="18"/>
        <v>951836</v>
      </c>
    </row>
    <row r="184" spans="1:6" ht="157.5" x14ac:dyDescent="0.25">
      <c r="A184" s="13" t="s">
        <v>332</v>
      </c>
      <c r="B184" s="20" t="s">
        <v>333</v>
      </c>
      <c r="C184" s="13" t="s">
        <v>17</v>
      </c>
      <c r="D184" s="23">
        <v>15</v>
      </c>
      <c r="E184" s="17">
        <f>+'[61]Apu actividades2'!F127</f>
        <v>1288833</v>
      </c>
      <c r="F184" s="17">
        <f t="shared" si="18"/>
        <v>19332495</v>
      </c>
    </row>
    <row r="185" spans="1:6" ht="157.5" x14ac:dyDescent="0.25">
      <c r="A185" s="13" t="s">
        <v>334</v>
      </c>
      <c r="B185" s="20" t="s">
        <v>335</v>
      </c>
      <c r="C185" s="13" t="s">
        <v>26</v>
      </c>
      <c r="D185" s="23">
        <v>30</v>
      </c>
      <c r="E185" s="17">
        <f>+'[61]Apu actividades2'!F120</f>
        <v>86217</v>
      </c>
      <c r="F185" s="17">
        <f t="shared" si="18"/>
        <v>2586510</v>
      </c>
    </row>
    <row r="186" spans="1:6" ht="15.75" x14ac:dyDescent="0.25">
      <c r="A186" s="18"/>
      <c r="B186" s="21" t="s">
        <v>150</v>
      </c>
      <c r="C186" s="18"/>
      <c r="D186" s="18"/>
      <c r="E186" s="17"/>
      <c r="F186" s="22">
        <f>SUM(F173:F185)</f>
        <v>93262181</v>
      </c>
    </row>
    <row r="187" spans="1:6" ht="31.5" x14ac:dyDescent="0.25">
      <c r="A187" s="8">
        <v>7</v>
      </c>
      <c r="B187" s="12" t="s">
        <v>336</v>
      </c>
      <c r="C187" s="13"/>
      <c r="D187" s="14"/>
      <c r="E187" s="17"/>
      <c r="F187" s="17"/>
    </row>
    <row r="188" spans="1:6" ht="15.75" x14ac:dyDescent="0.25">
      <c r="A188" s="28" t="s">
        <v>337</v>
      </c>
      <c r="B188" s="16" t="s">
        <v>338</v>
      </c>
      <c r="C188" s="8"/>
      <c r="D188" s="25"/>
      <c r="E188" s="22"/>
      <c r="F188" s="22"/>
    </row>
    <row r="189" spans="1:6" ht="63" x14ac:dyDescent="0.25">
      <c r="A189" s="29" t="s">
        <v>339</v>
      </c>
      <c r="B189" s="20" t="s">
        <v>340</v>
      </c>
      <c r="C189" s="13" t="s">
        <v>26</v>
      </c>
      <c r="D189" s="31">
        <v>178</v>
      </c>
      <c r="E189" s="17">
        <f>+'[61]Apu actividades2'!F687</f>
        <v>9397</v>
      </c>
      <c r="F189" s="17">
        <f t="shared" ref="F189:F195" si="19">+ROUND(D189*E189,0)</f>
        <v>1672666</v>
      </c>
    </row>
    <row r="190" spans="1:6" ht="78.75" x14ac:dyDescent="0.25">
      <c r="A190" s="29" t="s">
        <v>341</v>
      </c>
      <c r="B190" s="20" t="s">
        <v>342</v>
      </c>
      <c r="C190" s="13" t="s">
        <v>26</v>
      </c>
      <c r="D190" s="31">
        <v>190</v>
      </c>
      <c r="E190" s="17">
        <f>+'[61]Apu actividades2'!F826</f>
        <v>4862</v>
      </c>
      <c r="F190" s="17">
        <f t="shared" si="19"/>
        <v>923780</v>
      </c>
    </row>
    <row r="191" spans="1:6" ht="157.5" x14ac:dyDescent="0.25">
      <c r="A191" s="29" t="s">
        <v>343</v>
      </c>
      <c r="B191" s="20" t="s">
        <v>344</v>
      </c>
      <c r="C191" s="13" t="s">
        <v>26</v>
      </c>
      <c r="D191" s="31">
        <v>178</v>
      </c>
      <c r="E191" s="17">
        <f>+'[61]Apu actividades2'!F709</f>
        <v>147955</v>
      </c>
      <c r="F191" s="17">
        <f t="shared" si="19"/>
        <v>26335990</v>
      </c>
    </row>
    <row r="192" spans="1:6" ht="157.5" x14ac:dyDescent="0.25">
      <c r="A192" s="29" t="s">
        <v>345</v>
      </c>
      <c r="B192" s="20" t="s">
        <v>346</v>
      </c>
      <c r="C192" s="13" t="s">
        <v>26</v>
      </c>
      <c r="D192" s="31">
        <v>252</v>
      </c>
      <c r="E192" s="17">
        <f>+'[61]Apu actividades2'!F2527</f>
        <v>33782</v>
      </c>
      <c r="F192" s="17">
        <f t="shared" si="19"/>
        <v>8513064</v>
      </c>
    </row>
    <row r="193" spans="1:6" ht="173.25" x14ac:dyDescent="0.25">
      <c r="A193" s="29" t="s">
        <v>347</v>
      </c>
      <c r="B193" s="20" t="s">
        <v>348</v>
      </c>
      <c r="C193" s="13" t="s">
        <v>49</v>
      </c>
      <c r="D193" s="31">
        <v>1</v>
      </c>
      <c r="E193" s="17">
        <f>+'[61]Apu actividades2'!F2895</f>
        <v>490000</v>
      </c>
      <c r="F193" s="17">
        <f t="shared" si="19"/>
        <v>490000</v>
      </c>
    </row>
    <row r="194" spans="1:6" ht="173.25" x14ac:dyDescent="0.25">
      <c r="A194" s="29" t="s">
        <v>349</v>
      </c>
      <c r="B194" s="20" t="s">
        <v>296</v>
      </c>
      <c r="C194" s="13" t="s">
        <v>26</v>
      </c>
      <c r="D194" s="31">
        <v>67</v>
      </c>
      <c r="E194" s="17">
        <f>+'[61]Apu actividades2'!$F$842</f>
        <v>23392</v>
      </c>
      <c r="F194" s="17">
        <f t="shared" si="19"/>
        <v>1567264</v>
      </c>
    </row>
    <row r="195" spans="1:6" ht="204.75" x14ac:dyDescent="0.25">
      <c r="A195" s="29" t="s">
        <v>350</v>
      </c>
      <c r="B195" s="20" t="s">
        <v>298</v>
      </c>
      <c r="C195" s="13" t="s">
        <v>26</v>
      </c>
      <c r="D195" s="31">
        <v>67</v>
      </c>
      <c r="E195" s="17">
        <f>+'[61]Apu actividades2'!F2515</f>
        <v>110458</v>
      </c>
      <c r="F195" s="17">
        <f t="shared" si="19"/>
        <v>7400686</v>
      </c>
    </row>
    <row r="196" spans="1:6" ht="31.5" x14ac:dyDescent="0.25">
      <c r="A196" s="28" t="s">
        <v>351</v>
      </c>
      <c r="B196" s="16" t="s">
        <v>352</v>
      </c>
      <c r="C196" s="8"/>
      <c r="D196" s="25"/>
      <c r="E196" s="22"/>
      <c r="F196" s="22"/>
    </row>
    <row r="197" spans="1:6" ht="15.75" x14ac:dyDescent="0.25">
      <c r="A197" s="29" t="s">
        <v>353</v>
      </c>
      <c r="B197" s="20" t="s">
        <v>354</v>
      </c>
      <c r="C197" s="13" t="s">
        <v>17</v>
      </c>
      <c r="D197" s="27">
        <v>167.81</v>
      </c>
      <c r="E197" s="17">
        <f>+'[61]Apu actividades2'!$F$254</f>
        <v>10583</v>
      </c>
      <c r="F197" s="17">
        <f t="shared" ref="F197:F200" si="20">+ROUND(D197*E197,0)</f>
        <v>1775933</v>
      </c>
    </row>
    <row r="198" spans="1:6" ht="31.5" x14ac:dyDescent="0.25">
      <c r="A198" s="29" t="s">
        <v>355</v>
      </c>
      <c r="B198" s="20" t="s">
        <v>356</v>
      </c>
      <c r="C198" s="13" t="s">
        <v>17</v>
      </c>
      <c r="D198" s="27">
        <v>559.36</v>
      </c>
      <c r="E198" s="17">
        <f>+'[61]Apu actividades2'!$F$274</f>
        <v>12744</v>
      </c>
      <c r="F198" s="17">
        <f t="shared" si="20"/>
        <v>7128484</v>
      </c>
    </row>
    <row r="199" spans="1:6" ht="15.75" x14ac:dyDescent="0.25">
      <c r="A199" s="29" t="s">
        <v>357</v>
      </c>
      <c r="B199" s="20" t="s">
        <v>358</v>
      </c>
      <c r="C199" s="13" t="s">
        <v>26</v>
      </c>
      <c r="D199" s="31">
        <v>89.17</v>
      </c>
      <c r="E199" s="17">
        <f>+'[61]Apu actividades2'!F775</f>
        <v>6372</v>
      </c>
      <c r="F199" s="17">
        <f t="shared" si="20"/>
        <v>568191</v>
      </c>
    </row>
    <row r="200" spans="1:6" ht="31.5" x14ac:dyDescent="0.25">
      <c r="A200" s="29" t="s">
        <v>359</v>
      </c>
      <c r="B200" s="20" t="s">
        <v>360</v>
      </c>
      <c r="C200" s="13" t="s">
        <v>17</v>
      </c>
      <c r="D200" s="23">
        <v>121.11</v>
      </c>
      <c r="E200" s="17">
        <f>+'[61]Apu actividades2'!$F$754</f>
        <v>19555</v>
      </c>
      <c r="F200" s="17">
        <f t="shared" si="20"/>
        <v>2368306</v>
      </c>
    </row>
    <row r="201" spans="1:6" ht="31.5" x14ac:dyDescent="0.25">
      <c r="A201" s="28" t="s">
        <v>361</v>
      </c>
      <c r="B201" s="16" t="s">
        <v>352</v>
      </c>
      <c r="C201" s="8"/>
      <c r="D201" s="25"/>
      <c r="E201" s="22"/>
      <c r="F201" s="22"/>
    </row>
    <row r="202" spans="1:6" ht="15.75" x14ac:dyDescent="0.25">
      <c r="A202" s="29" t="s">
        <v>362</v>
      </c>
      <c r="B202" s="20" t="s">
        <v>354</v>
      </c>
      <c r="C202" s="13" t="s">
        <v>17</v>
      </c>
      <c r="D202" s="27">
        <v>167.81</v>
      </c>
      <c r="E202" s="17">
        <f>+'[61]Apu actividades2'!$F$254</f>
        <v>10583</v>
      </c>
      <c r="F202" s="17">
        <f t="shared" ref="F202:F204" si="21">+ROUND(D202*E202,0)</f>
        <v>1775933</v>
      </c>
    </row>
    <row r="203" spans="1:6" ht="31.5" x14ac:dyDescent="0.25">
      <c r="A203" s="29" t="s">
        <v>363</v>
      </c>
      <c r="B203" s="20" t="s">
        <v>356</v>
      </c>
      <c r="C203" s="13" t="s">
        <v>17</v>
      </c>
      <c r="D203" s="27">
        <v>575.44000000000005</v>
      </c>
      <c r="E203" s="17">
        <f>+'[61]Apu actividades2'!$F$274</f>
        <v>12744</v>
      </c>
      <c r="F203" s="17">
        <f t="shared" si="21"/>
        <v>7333407</v>
      </c>
    </row>
    <row r="204" spans="1:6" ht="15.75" x14ac:dyDescent="0.25">
      <c r="A204" s="29" t="s">
        <v>364</v>
      </c>
      <c r="B204" s="20" t="s">
        <v>358</v>
      </c>
      <c r="C204" s="13" t="s">
        <v>26</v>
      </c>
      <c r="D204" s="31">
        <v>104.13</v>
      </c>
      <c r="E204" s="17">
        <f>+'[61]Apu actividades2'!F775</f>
        <v>6372</v>
      </c>
      <c r="F204" s="17">
        <f t="shared" si="21"/>
        <v>663516</v>
      </c>
    </row>
    <row r="205" spans="1:6" ht="31.5" x14ac:dyDescent="0.25">
      <c r="A205" s="28" t="s">
        <v>365</v>
      </c>
      <c r="B205" s="16" t="s">
        <v>352</v>
      </c>
      <c r="C205" s="8"/>
      <c r="D205" s="25"/>
      <c r="E205" s="22"/>
      <c r="F205" s="22"/>
    </row>
    <row r="206" spans="1:6" ht="63" x14ac:dyDescent="0.25">
      <c r="A206" s="29" t="s">
        <v>366</v>
      </c>
      <c r="B206" s="20" t="s">
        <v>367</v>
      </c>
      <c r="C206" s="13" t="s">
        <v>49</v>
      </c>
      <c r="D206" s="27">
        <v>3</v>
      </c>
      <c r="E206" s="17">
        <f>+'[61]Apu actividades2'!F2914</f>
        <v>563592</v>
      </c>
      <c r="F206" s="17">
        <f t="shared" ref="F206" si="22">+ROUND(D206*E206,0)</f>
        <v>1690776</v>
      </c>
    </row>
    <row r="207" spans="1:6" ht="15.75" x14ac:dyDescent="0.25">
      <c r="A207" s="18"/>
      <c r="B207" s="21" t="s">
        <v>150</v>
      </c>
      <c r="C207" s="18"/>
      <c r="D207" s="18"/>
      <c r="E207" s="17"/>
      <c r="F207" s="22">
        <f>SUM(F189:F206)</f>
        <v>70207996</v>
      </c>
    </row>
    <row r="208" spans="1:6" ht="31.5" x14ac:dyDescent="0.25">
      <c r="A208" s="8">
        <v>8</v>
      </c>
      <c r="B208" s="12" t="s">
        <v>368</v>
      </c>
      <c r="C208" s="13"/>
      <c r="D208" s="14"/>
      <c r="E208" s="17"/>
      <c r="F208" s="17"/>
    </row>
    <row r="209" spans="1:6" ht="15.75" x14ac:dyDescent="0.25">
      <c r="A209" s="28" t="s">
        <v>369</v>
      </c>
      <c r="B209" s="16" t="s">
        <v>370</v>
      </c>
      <c r="C209" s="8"/>
      <c r="D209" s="25"/>
      <c r="E209" s="22"/>
      <c r="F209" s="17"/>
    </row>
    <row r="210" spans="1:6" ht="63" x14ac:dyDescent="0.25">
      <c r="A210" s="29" t="s">
        <v>371</v>
      </c>
      <c r="B210" s="20" t="s">
        <v>372</v>
      </c>
      <c r="C210" s="13" t="s">
        <v>26</v>
      </c>
      <c r="D210" s="31">
        <v>80</v>
      </c>
      <c r="E210" s="17">
        <f>+'[61]Apu actividades2'!F687</f>
        <v>9397</v>
      </c>
      <c r="F210" s="17">
        <f t="shared" ref="F210:F215" si="23">+ROUND(D210*E210,0)</f>
        <v>751760</v>
      </c>
    </row>
    <row r="211" spans="1:6" ht="63" x14ac:dyDescent="0.25">
      <c r="A211" s="29" t="s">
        <v>373</v>
      </c>
      <c r="B211" s="20" t="s">
        <v>374</v>
      </c>
      <c r="C211" s="13" t="s">
        <v>26</v>
      </c>
      <c r="D211" s="31">
        <v>72</v>
      </c>
      <c r="E211" s="17">
        <f>+'[61]Apu actividades2'!F826</f>
        <v>4862</v>
      </c>
      <c r="F211" s="17">
        <f t="shared" si="23"/>
        <v>350064</v>
      </c>
    </row>
    <row r="212" spans="1:6" ht="141.75" x14ac:dyDescent="0.25">
      <c r="A212" s="29" t="s">
        <v>375</v>
      </c>
      <c r="B212" s="20" t="s">
        <v>376</v>
      </c>
      <c r="C212" s="13" t="s">
        <v>26</v>
      </c>
      <c r="D212" s="31">
        <v>80</v>
      </c>
      <c r="E212" s="17">
        <f>+'[61]Apu actividades2'!F709</f>
        <v>147955</v>
      </c>
      <c r="F212" s="17">
        <f t="shared" si="23"/>
        <v>11836400</v>
      </c>
    </row>
    <row r="213" spans="1:6" ht="141.75" x14ac:dyDescent="0.25">
      <c r="A213" s="29" t="s">
        <v>377</v>
      </c>
      <c r="B213" s="20" t="s">
        <v>378</v>
      </c>
      <c r="C213" s="13" t="s">
        <v>26</v>
      </c>
      <c r="D213" s="31">
        <v>80</v>
      </c>
      <c r="E213" s="17">
        <f>+'[61]Apu actividades2'!F2527</f>
        <v>33782</v>
      </c>
      <c r="F213" s="17">
        <f t="shared" si="23"/>
        <v>2702560</v>
      </c>
    </row>
    <row r="214" spans="1:6" ht="173.25" x14ac:dyDescent="0.25">
      <c r="A214" s="29" t="s">
        <v>379</v>
      </c>
      <c r="B214" s="20" t="s">
        <v>380</v>
      </c>
      <c r="C214" s="13" t="s">
        <v>26</v>
      </c>
      <c r="D214" s="31">
        <v>26</v>
      </c>
      <c r="E214" s="17">
        <f>+'[61]Apu actividades2'!$F$842</f>
        <v>23392</v>
      </c>
      <c r="F214" s="17">
        <f t="shared" si="23"/>
        <v>608192</v>
      </c>
    </row>
    <row r="215" spans="1:6" ht="204.75" x14ac:dyDescent="0.25">
      <c r="A215" s="29" t="s">
        <v>381</v>
      </c>
      <c r="B215" s="20" t="s">
        <v>382</v>
      </c>
      <c r="C215" s="13" t="s">
        <v>26</v>
      </c>
      <c r="D215" s="31">
        <v>26</v>
      </c>
      <c r="E215" s="17">
        <f>+'[61]Apu actividades2'!F2515</f>
        <v>110458</v>
      </c>
      <c r="F215" s="17">
        <f t="shared" si="23"/>
        <v>2871908</v>
      </c>
    </row>
    <row r="216" spans="1:6" ht="15.75" x14ac:dyDescent="0.25">
      <c r="A216" s="28" t="s">
        <v>383</v>
      </c>
      <c r="B216" s="16" t="s">
        <v>384</v>
      </c>
      <c r="C216" s="8"/>
      <c r="D216" s="25"/>
      <c r="E216" s="22"/>
      <c r="F216" s="17"/>
    </row>
    <row r="217" spans="1:6" ht="63" x14ac:dyDescent="0.25">
      <c r="A217" s="29" t="s">
        <v>371</v>
      </c>
      <c r="B217" s="20" t="s">
        <v>385</v>
      </c>
      <c r="C217" s="13" t="s">
        <v>17</v>
      </c>
      <c r="D217" s="31">
        <v>30</v>
      </c>
      <c r="E217" s="17">
        <f>+'[61]Apu actividades2'!F368</f>
        <v>18381</v>
      </c>
      <c r="F217" s="17">
        <f t="shared" ref="F217:F218" si="24">+ROUND(D217*E217,0)</f>
        <v>551430</v>
      </c>
    </row>
    <row r="218" spans="1:6" ht="78.75" x14ac:dyDescent="0.25">
      <c r="A218" s="29" t="s">
        <v>373</v>
      </c>
      <c r="B218" s="20" t="s">
        <v>386</v>
      </c>
      <c r="C218" s="13" t="s">
        <v>17</v>
      </c>
      <c r="D218" s="31">
        <v>30</v>
      </c>
      <c r="E218" s="17">
        <f>+'[61]Apu actividades2'!F383</f>
        <v>92739</v>
      </c>
      <c r="F218" s="17">
        <f t="shared" si="24"/>
        <v>2782170</v>
      </c>
    </row>
    <row r="219" spans="1:6" ht="15.75" x14ac:dyDescent="0.25">
      <c r="A219" s="18"/>
      <c r="B219" s="21" t="s">
        <v>150</v>
      </c>
      <c r="C219" s="18"/>
      <c r="D219" s="18"/>
      <c r="E219" s="17"/>
      <c r="F219" s="22">
        <f>+SUM(F210:F218)</f>
        <v>22454484</v>
      </c>
    </row>
    <row r="220" spans="1:6" ht="31.5" x14ac:dyDescent="0.25">
      <c r="A220" s="8">
        <v>9</v>
      </c>
      <c r="B220" s="12" t="s">
        <v>387</v>
      </c>
      <c r="C220" s="13"/>
      <c r="D220" s="14"/>
      <c r="E220" s="17"/>
      <c r="F220" s="17"/>
    </row>
    <row r="221" spans="1:6" ht="15.75" x14ac:dyDescent="0.25">
      <c r="A221" s="28" t="s">
        <v>388</v>
      </c>
      <c r="B221" s="16" t="s">
        <v>338</v>
      </c>
      <c r="C221" s="8"/>
      <c r="D221" s="25"/>
      <c r="E221" s="22"/>
      <c r="F221" s="17"/>
    </row>
    <row r="222" spans="1:6" ht="63" x14ac:dyDescent="0.25">
      <c r="A222" s="13" t="s">
        <v>389</v>
      </c>
      <c r="B222" s="20" t="s">
        <v>390</v>
      </c>
      <c r="C222" s="13" t="s">
        <v>26</v>
      </c>
      <c r="D222" s="23">
        <v>90</v>
      </c>
      <c r="E222" s="17">
        <f>+'[61]Apu actividades2'!F687</f>
        <v>9397</v>
      </c>
      <c r="F222" s="17">
        <f t="shared" ref="F222:F230" si="25">+ROUND(D222*E222,0)</f>
        <v>845730</v>
      </c>
    </row>
    <row r="223" spans="1:6" ht="63" x14ac:dyDescent="0.25">
      <c r="A223" s="13" t="s">
        <v>391</v>
      </c>
      <c r="B223" s="20" t="s">
        <v>392</v>
      </c>
      <c r="C223" s="13" t="s">
        <v>26</v>
      </c>
      <c r="D223" s="23">
        <v>34</v>
      </c>
      <c r="E223" s="17">
        <f>+'[61]Apu actividades2'!F826</f>
        <v>4862</v>
      </c>
      <c r="F223" s="17">
        <f t="shared" si="25"/>
        <v>165308</v>
      </c>
    </row>
    <row r="224" spans="1:6" ht="141.75" x14ac:dyDescent="0.25">
      <c r="A224" s="13" t="s">
        <v>393</v>
      </c>
      <c r="B224" s="20" t="s">
        <v>210</v>
      </c>
      <c r="C224" s="13" t="s">
        <v>26</v>
      </c>
      <c r="D224" s="23">
        <v>90</v>
      </c>
      <c r="E224" s="17">
        <f>+'[61]Apu actividades2'!F709</f>
        <v>147955</v>
      </c>
      <c r="F224" s="17">
        <f t="shared" si="25"/>
        <v>13315950</v>
      </c>
    </row>
    <row r="225" spans="1:6" ht="141.75" x14ac:dyDescent="0.25">
      <c r="A225" s="13" t="s">
        <v>394</v>
      </c>
      <c r="B225" s="20" t="s">
        <v>395</v>
      </c>
      <c r="C225" s="13" t="s">
        <v>26</v>
      </c>
      <c r="D225" s="23">
        <v>48</v>
      </c>
      <c r="E225" s="17">
        <f>+'[61]Apu actividades2'!F2527</f>
        <v>33782</v>
      </c>
      <c r="F225" s="17">
        <f t="shared" si="25"/>
        <v>1621536</v>
      </c>
    </row>
    <row r="226" spans="1:6" ht="173.25" x14ac:dyDescent="0.25">
      <c r="A226" s="13" t="s">
        <v>396</v>
      </c>
      <c r="B226" s="20" t="s">
        <v>397</v>
      </c>
      <c r="C226" s="13" t="s">
        <v>49</v>
      </c>
      <c r="D226" s="23">
        <v>1</v>
      </c>
      <c r="E226" s="17">
        <f>+'[61]Apu actividades2'!F2895</f>
        <v>490000</v>
      </c>
      <c r="F226" s="17">
        <f t="shared" si="25"/>
        <v>490000</v>
      </c>
    </row>
    <row r="227" spans="1:6" ht="173.25" x14ac:dyDescent="0.25">
      <c r="A227" s="13" t="s">
        <v>398</v>
      </c>
      <c r="B227" s="20" t="s">
        <v>399</v>
      </c>
      <c r="C227" s="13" t="s">
        <v>26</v>
      </c>
      <c r="D227" s="23">
        <v>18</v>
      </c>
      <c r="E227" s="17">
        <f>+'[61]Apu actividades2'!$F$842</f>
        <v>23392</v>
      </c>
      <c r="F227" s="17">
        <f t="shared" si="25"/>
        <v>421056</v>
      </c>
    </row>
    <row r="228" spans="1:6" ht="204.75" x14ac:dyDescent="0.25">
      <c r="A228" s="13" t="s">
        <v>400</v>
      </c>
      <c r="B228" s="20" t="s">
        <v>401</v>
      </c>
      <c r="C228" s="13" t="s">
        <v>26</v>
      </c>
      <c r="D228" s="23">
        <v>18</v>
      </c>
      <c r="E228" s="17">
        <f>+'[61]Apu actividades2'!F2515</f>
        <v>110458</v>
      </c>
      <c r="F228" s="17">
        <f t="shared" si="25"/>
        <v>1988244</v>
      </c>
    </row>
    <row r="229" spans="1:6" ht="31.5" x14ac:dyDescent="0.25">
      <c r="A229" s="13" t="s">
        <v>402</v>
      </c>
      <c r="B229" s="20" t="s">
        <v>403</v>
      </c>
      <c r="C229" s="13" t="s">
        <v>17</v>
      </c>
      <c r="D229" s="23">
        <v>35.700000000000003</v>
      </c>
      <c r="E229" s="17">
        <f>+'[61]Apu actividades2'!$F$754</f>
        <v>19555</v>
      </c>
      <c r="F229" s="17">
        <f t="shared" si="25"/>
        <v>698114</v>
      </c>
    </row>
    <row r="230" spans="1:6" ht="31.5" x14ac:dyDescent="0.25">
      <c r="A230" s="13" t="s">
        <v>404</v>
      </c>
      <c r="B230" s="20" t="s">
        <v>405</v>
      </c>
      <c r="C230" s="13" t="s">
        <v>17</v>
      </c>
      <c r="D230" s="27">
        <v>655</v>
      </c>
      <c r="E230" s="17">
        <f>+'[61]Apu actividades2'!$F$274</f>
        <v>12744</v>
      </c>
      <c r="F230" s="17">
        <f t="shared" si="25"/>
        <v>8347320</v>
      </c>
    </row>
    <row r="231" spans="1:6" ht="15.75" x14ac:dyDescent="0.25">
      <c r="A231" s="18"/>
      <c r="B231" s="21" t="s">
        <v>150</v>
      </c>
      <c r="C231" s="18"/>
      <c r="D231" s="18"/>
      <c r="E231" s="22"/>
      <c r="F231" s="22">
        <f>SUM(F222:F230)</f>
        <v>27893258</v>
      </c>
    </row>
    <row r="232" spans="1:6" ht="31.5" x14ac:dyDescent="0.25">
      <c r="A232" s="8">
        <v>10</v>
      </c>
      <c r="B232" s="12" t="s">
        <v>406</v>
      </c>
      <c r="C232" s="13"/>
      <c r="D232" s="14"/>
      <c r="E232" s="17"/>
      <c r="F232" s="17"/>
    </row>
    <row r="233" spans="1:6" ht="15.75" x14ac:dyDescent="0.25">
      <c r="A233" s="28" t="s">
        <v>407</v>
      </c>
      <c r="B233" s="16" t="s">
        <v>338</v>
      </c>
      <c r="C233" s="8"/>
      <c r="D233" s="25"/>
      <c r="E233" s="22"/>
      <c r="F233" s="17"/>
    </row>
    <row r="234" spans="1:6" ht="63" x14ac:dyDescent="0.25">
      <c r="A234" s="13" t="s">
        <v>408</v>
      </c>
      <c r="B234" s="20" t="s">
        <v>409</v>
      </c>
      <c r="C234" s="13" t="s">
        <v>26</v>
      </c>
      <c r="D234" s="23">
        <v>74</v>
      </c>
      <c r="E234" s="17">
        <f>+'[61]Apu actividades2'!F687</f>
        <v>9397</v>
      </c>
      <c r="F234" s="17">
        <f t="shared" ref="F234:F241" si="26">+ROUND(D234*E234,0)</f>
        <v>695378</v>
      </c>
    </row>
    <row r="235" spans="1:6" ht="63" x14ac:dyDescent="0.25">
      <c r="A235" s="13" t="s">
        <v>410</v>
      </c>
      <c r="B235" s="20" t="s">
        <v>411</v>
      </c>
      <c r="C235" s="13" t="s">
        <v>26</v>
      </c>
      <c r="D235" s="23">
        <v>43</v>
      </c>
      <c r="E235" s="17">
        <f>+'[61]Apu actividades2'!F826</f>
        <v>4862</v>
      </c>
      <c r="F235" s="17">
        <f t="shared" si="26"/>
        <v>209066</v>
      </c>
    </row>
    <row r="236" spans="1:6" ht="141.75" x14ac:dyDescent="0.25">
      <c r="A236" s="13" t="s">
        <v>412</v>
      </c>
      <c r="B236" s="20" t="s">
        <v>210</v>
      </c>
      <c r="C236" s="13" t="s">
        <v>26</v>
      </c>
      <c r="D236" s="23">
        <v>74</v>
      </c>
      <c r="E236" s="17">
        <f>+'[61]Apu actividades2'!F709</f>
        <v>147955</v>
      </c>
      <c r="F236" s="17">
        <f t="shared" si="26"/>
        <v>10948670</v>
      </c>
    </row>
    <row r="237" spans="1:6" ht="141.75" x14ac:dyDescent="0.25">
      <c r="A237" s="13" t="s">
        <v>413</v>
      </c>
      <c r="B237" s="20" t="s">
        <v>212</v>
      </c>
      <c r="C237" s="13" t="s">
        <v>26</v>
      </c>
      <c r="D237" s="23">
        <v>50</v>
      </c>
      <c r="E237" s="17">
        <f>+'[61]Apu actividades2'!F2527</f>
        <v>33782</v>
      </c>
      <c r="F237" s="17">
        <f t="shared" si="26"/>
        <v>1689100</v>
      </c>
    </row>
    <row r="238" spans="1:6" ht="173.25" x14ac:dyDescent="0.25">
      <c r="A238" s="13" t="s">
        <v>414</v>
      </c>
      <c r="B238" s="20" t="s">
        <v>415</v>
      </c>
      <c r="C238" s="13" t="s">
        <v>49</v>
      </c>
      <c r="D238" s="23">
        <v>1</v>
      </c>
      <c r="E238" s="17">
        <f>+'[61]Apu actividades2'!F2895</f>
        <v>490000</v>
      </c>
      <c r="F238" s="17">
        <f t="shared" si="26"/>
        <v>490000</v>
      </c>
    </row>
    <row r="239" spans="1:6" ht="173.25" x14ac:dyDescent="0.25">
      <c r="A239" s="13" t="s">
        <v>416</v>
      </c>
      <c r="B239" s="20" t="s">
        <v>417</v>
      </c>
      <c r="C239" s="13" t="s">
        <v>26</v>
      </c>
      <c r="D239" s="23">
        <v>24</v>
      </c>
      <c r="E239" s="17">
        <f>+'[61]Apu actividades2'!$F$842</f>
        <v>23392</v>
      </c>
      <c r="F239" s="17">
        <f t="shared" si="26"/>
        <v>561408</v>
      </c>
    </row>
    <row r="240" spans="1:6" ht="204.75" x14ac:dyDescent="0.25">
      <c r="A240" s="13" t="s">
        <v>418</v>
      </c>
      <c r="B240" s="20" t="s">
        <v>419</v>
      </c>
      <c r="C240" s="13" t="s">
        <v>26</v>
      </c>
      <c r="D240" s="23">
        <v>24</v>
      </c>
      <c r="E240" s="17">
        <f>+'[61]Apu actividades2'!F2515</f>
        <v>110458</v>
      </c>
      <c r="F240" s="17">
        <f t="shared" si="26"/>
        <v>2650992</v>
      </c>
    </row>
    <row r="241" spans="1:6" ht="31.5" x14ac:dyDescent="0.25">
      <c r="A241" s="13" t="s">
        <v>420</v>
      </c>
      <c r="B241" s="20" t="s">
        <v>421</v>
      </c>
      <c r="C241" s="13" t="s">
        <v>26</v>
      </c>
      <c r="D241" s="23">
        <v>10</v>
      </c>
      <c r="E241" s="32">
        <f>+'[61]Apu actividades2'!F2537</f>
        <v>19505</v>
      </c>
      <c r="F241" s="17">
        <f t="shared" si="26"/>
        <v>195050</v>
      </c>
    </row>
    <row r="242" spans="1:6" ht="15.75" x14ac:dyDescent="0.25">
      <c r="A242" s="18"/>
      <c r="B242" s="21" t="s">
        <v>150</v>
      </c>
      <c r="C242" s="18"/>
      <c r="D242" s="18"/>
      <c r="E242" s="17"/>
      <c r="F242" s="22">
        <f>+SUM(F234:F241)</f>
        <v>17439664</v>
      </c>
    </row>
    <row r="243" spans="1:6" ht="31.5" x14ac:dyDescent="0.25">
      <c r="A243" s="8">
        <v>12</v>
      </c>
      <c r="B243" s="12" t="s">
        <v>422</v>
      </c>
      <c r="C243" s="13"/>
      <c r="D243" s="14"/>
      <c r="E243" s="17"/>
      <c r="F243" s="17"/>
    </row>
    <row r="244" spans="1:6" ht="15.75" x14ac:dyDescent="0.25">
      <c r="A244" s="28">
        <v>12.1</v>
      </c>
      <c r="B244" s="16" t="s">
        <v>423</v>
      </c>
      <c r="C244" s="13"/>
      <c r="D244" s="13"/>
      <c r="E244" s="17"/>
      <c r="F244" s="17"/>
    </row>
    <row r="245" spans="1:6" ht="31.5" x14ac:dyDescent="0.25">
      <c r="A245" s="13" t="s">
        <v>424</v>
      </c>
      <c r="B245" s="20" t="s">
        <v>266</v>
      </c>
      <c r="C245" s="13" t="s">
        <v>17</v>
      </c>
      <c r="D245" s="13">
        <v>14.38</v>
      </c>
      <c r="E245" s="17">
        <f>+'[61]Apu actividades2'!$F$672</f>
        <v>17283</v>
      </c>
      <c r="F245" s="17">
        <f t="shared" ref="F245:F254" si="27">+ROUND(D245*E245,0)</f>
        <v>248530</v>
      </c>
    </row>
    <row r="246" spans="1:6" ht="31.5" x14ac:dyDescent="0.25">
      <c r="A246" s="13" t="s">
        <v>425</v>
      </c>
      <c r="B246" s="20" t="s">
        <v>267</v>
      </c>
      <c r="C246" s="13" t="s">
        <v>17</v>
      </c>
      <c r="D246" s="13">
        <v>14.38</v>
      </c>
      <c r="E246" s="17">
        <f>+'[61]Apu actividades2'!$F$680</f>
        <v>47937</v>
      </c>
      <c r="F246" s="17">
        <f t="shared" si="27"/>
        <v>689334</v>
      </c>
    </row>
    <row r="247" spans="1:6" ht="47.25" x14ac:dyDescent="0.25">
      <c r="A247" s="13" t="s">
        <v>426</v>
      </c>
      <c r="B247" s="20" t="str">
        <f>+'[61]Apu actividades2'!$B$2026</f>
        <v xml:space="preserve">Rasqueteo y resane de muros con sika 101 y estuco acrilico, incluye lijada de muro para mejorar acabado </v>
      </c>
      <c r="C247" s="13" t="s">
        <v>17</v>
      </c>
      <c r="D247" s="13">
        <v>145.94</v>
      </c>
      <c r="E247" s="17">
        <f>+'[61]Apu actividades2'!$F$2035</f>
        <v>17679</v>
      </c>
      <c r="F247" s="17">
        <f t="shared" si="27"/>
        <v>2580073</v>
      </c>
    </row>
    <row r="248" spans="1:6" ht="63" x14ac:dyDescent="0.25">
      <c r="A248" s="13" t="s">
        <v>427</v>
      </c>
      <c r="B248" s="20" t="s">
        <v>428</v>
      </c>
      <c r="C248" s="13" t="s">
        <v>17</v>
      </c>
      <c r="D248" s="13">
        <v>160.31</v>
      </c>
      <c r="E248" s="17">
        <f>+'[61]Apu actividades2'!$F$2053</f>
        <v>20628</v>
      </c>
      <c r="F248" s="17">
        <f t="shared" si="27"/>
        <v>3306875</v>
      </c>
    </row>
    <row r="249" spans="1:6" ht="31.5" x14ac:dyDescent="0.25">
      <c r="A249" s="13" t="s">
        <v>429</v>
      </c>
      <c r="B249" s="20" t="s">
        <v>430</v>
      </c>
      <c r="C249" s="13" t="s">
        <v>17</v>
      </c>
      <c r="D249" s="13">
        <v>326.14</v>
      </c>
      <c r="E249" s="17">
        <f>+'[61]Apu actividades2'!$F$1199</f>
        <v>16870</v>
      </c>
      <c r="F249" s="17">
        <f t="shared" si="27"/>
        <v>5501982</v>
      </c>
    </row>
    <row r="250" spans="1:6" ht="31.5" x14ac:dyDescent="0.25">
      <c r="A250" s="13" t="s">
        <v>431</v>
      </c>
      <c r="B250" s="20" t="s">
        <v>432</v>
      </c>
      <c r="C250" s="13" t="s">
        <v>17</v>
      </c>
      <c r="D250" s="13">
        <v>618.70000000000005</v>
      </c>
      <c r="E250" s="17">
        <f>+'[61]Apu actividades2'!$F$754</f>
        <v>19555</v>
      </c>
      <c r="F250" s="17">
        <f>+ROUND(D250*E250,0)</f>
        <v>12098679</v>
      </c>
    </row>
    <row r="251" spans="1:6" ht="31.5" x14ac:dyDescent="0.25">
      <c r="A251" s="28">
        <v>12.2</v>
      </c>
      <c r="B251" s="16" t="s">
        <v>433</v>
      </c>
      <c r="C251" s="13"/>
      <c r="D251" s="13"/>
      <c r="E251" s="17"/>
      <c r="F251" s="17"/>
    </row>
    <row r="252" spans="1:6" ht="47.25" x14ac:dyDescent="0.25">
      <c r="A252" s="13" t="s">
        <v>434</v>
      </c>
      <c r="B252" s="20" t="str">
        <f>+'[61]Apu actividades2'!$B$836</f>
        <v>Demolición de alero,incluye andamio certificado, equipó de trabajo en alturas, armada y desarmada de andamio y acarreo de escombros</v>
      </c>
      <c r="C252" s="13" t="s">
        <v>26</v>
      </c>
      <c r="D252" s="13">
        <v>69.39</v>
      </c>
      <c r="E252" s="17">
        <f>+'[61]Apu actividades2'!$F$842</f>
        <v>23392</v>
      </c>
      <c r="F252" s="17">
        <f>+ROUND(D252*E252,0)</f>
        <v>1623171</v>
      </c>
    </row>
    <row r="253" spans="1:6" ht="63" x14ac:dyDescent="0.25">
      <c r="A253" s="13" t="s">
        <v>435</v>
      </c>
      <c r="B253" s="20" t="str">
        <f>+'[61]Apu actividades2'!$B$1970</f>
        <v xml:space="preserve">Demolición cielo raso existente, incluye andamio , equipo para trabajo en alturas, armada y desarmada de andamio, acarreo y bote de escombros segundo nivel </v>
      </c>
      <c r="C253" s="13" t="s">
        <v>17</v>
      </c>
      <c r="D253" s="13">
        <v>257</v>
      </c>
      <c r="E253" s="17">
        <f>+'[61]Apu actividades2'!$F$1976</f>
        <v>22820</v>
      </c>
      <c r="F253" s="17">
        <f t="shared" si="27"/>
        <v>5864740</v>
      </c>
    </row>
    <row r="254" spans="1:6" ht="63" x14ac:dyDescent="0.25">
      <c r="A254" s="13" t="s">
        <v>436</v>
      </c>
      <c r="B254" s="20" t="s">
        <v>157</v>
      </c>
      <c r="C254" s="13" t="s">
        <v>17</v>
      </c>
      <c r="D254" s="13">
        <v>257</v>
      </c>
      <c r="E254" s="17">
        <f>+'[61]Apu actividades2'!$F$492</f>
        <v>85200</v>
      </c>
      <c r="F254" s="17">
        <f t="shared" si="27"/>
        <v>21896400</v>
      </c>
    </row>
    <row r="255" spans="1:6" ht="15.75" x14ac:dyDescent="0.25">
      <c r="A255" s="28" t="s">
        <v>437</v>
      </c>
      <c r="B255" s="16" t="s">
        <v>438</v>
      </c>
      <c r="C255" s="13"/>
      <c r="D255" s="13"/>
      <c r="E255" s="17"/>
      <c r="F255" s="17"/>
    </row>
    <row r="256" spans="1:6" ht="31.5" x14ac:dyDescent="0.25">
      <c r="A256" s="13" t="s">
        <v>439</v>
      </c>
      <c r="B256" s="20" t="s">
        <v>440</v>
      </c>
      <c r="C256" s="13" t="s">
        <v>17</v>
      </c>
      <c r="D256" s="13">
        <v>54</v>
      </c>
      <c r="E256" s="17">
        <f>+'[61]Apu actividades2'!$F$672</f>
        <v>17283</v>
      </c>
      <c r="F256" s="17">
        <f>+ROUND(D256*E256,0)</f>
        <v>933282</v>
      </c>
    </row>
    <row r="257" spans="1:6" ht="31.5" x14ac:dyDescent="0.25">
      <c r="A257" s="13" t="s">
        <v>441</v>
      </c>
      <c r="B257" s="20" t="s">
        <v>267</v>
      </c>
      <c r="C257" s="13" t="s">
        <v>17</v>
      </c>
      <c r="D257" s="13">
        <v>54</v>
      </c>
      <c r="E257" s="17">
        <f>+'[61]Apu actividades2'!$F$680</f>
        <v>47937</v>
      </c>
      <c r="F257" s="17">
        <f t="shared" ref="F257:F259" si="28">+ROUND(D257*E257,0)</f>
        <v>2588598</v>
      </c>
    </row>
    <row r="258" spans="1:6" ht="63" x14ac:dyDescent="0.25">
      <c r="A258" s="13" t="s">
        <v>442</v>
      </c>
      <c r="B258" s="20" t="s">
        <v>157</v>
      </c>
      <c r="C258" s="13" t="s">
        <v>17</v>
      </c>
      <c r="D258" s="13">
        <v>210</v>
      </c>
      <c r="E258" s="17">
        <f>+'[61]Apu actividades2'!$F$492</f>
        <v>85200</v>
      </c>
      <c r="F258" s="17">
        <f t="shared" si="28"/>
        <v>17892000</v>
      </c>
    </row>
    <row r="259" spans="1:6" ht="31.5" x14ac:dyDescent="0.25">
      <c r="A259" s="13" t="s">
        <v>443</v>
      </c>
      <c r="B259" s="20" t="s">
        <v>444</v>
      </c>
      <c r="C259" s="13" t="s">
        <v>17</v>
      </c>
      <c r="D259" s="13">
        <v>210</v>
      </c>
      <c r="E259" s="17">
        <f>+'[61]Apu actividades2'!F2552</f>
        <v>42171</v>
      </c>
      <c r="F259" s="17">
        <f t="shared" si="28"/>
        <v>8855910</v>
      </c>
    </row>
    <row r="260" spans="1:6" ht="15.75" x14ac:dyDescent="0.25">
      <c r="A260" s="28" t="s">
        <v>445</v>
      </c>
      <c r="B260" s="16" t="s">
        <v>446</v>
      </c>
      <c r="C260" s="13"/>
      <c r="D260" s="13"/>
      <c r="E260" s="17"/>
      <c r="F260" s="17"/>
    </row>
    <row r="261" spans="1:6" ht="409.5" x14ac:dyDescent="0.25">
      <c r="A261" s="13" t="s">
        <v>447</v>
      </c>
      <c r="B261" s="20" t="s">
        <v>448</v>
      </c>
      <c r="C261" s="13" t="s">
        <v>26</v>
      </c>
      <c r="D261" s="27">
        <v>253.763125</v>
      </c>
      <c r="E261" s="17">
        <v>119000</v>
      </c>
      <c r="F261" s="17">
        <f>+ROUND(D261*E261,0)</f>
        <v>30197812</v>
      </c>
    </row>
    <row r="262" spans="1:6" ht="15.75" x14ac:dyDescent="0.25">
      <c r="A262" s="18"/>
      <c r="B262" s="21" t="s">
        <v>150</v>
      </c>
      <c r="C262" s="18"/>
      <c r="D262" s="18"/>
      <c r="E262" s="22"/>
      <c r="F262" s="22">
        <f>SUM(F245:F261)</f>
        <v>114277386</v>
      </c>
    </row>
    <row r="263" spans="1:6" ht="31.5" x14ac:dyDescent="0.25">
      <c r="A263" s="33">
        <v>14</v>
      </c>
      <c r="B263" s="16" t="s">
        <v>449</v>
      </c>
      <c r="C263" s="13"/>
      <c r="D263" s="14"/>
      <c r="E263" s="17"/>
      <c r="F263" s="17"/>
    </row>
    <row r="264" spans="1:6" ht="15.75" x14ac:dyDescent="0.25">
      <c r="A264" s="8" t="s">
        <v>450</v>
      </c>
      <c r="B264" s="16" t="s">
        <v>451</v>
      </c>
      <c r="C264" s="8"/>
      <c r="D264" s="25"/>
      <c r="E264" s="22"/>
      <c r="F264" s="17"/>
    </row>
    <row r="265" spans="1:6" ht="15.75" x14ac:dyDescent="0.25">
      <c r="A265" s="13" t="s">
        <v>452</v>
      </c>
      <c r="B265" s="20" t="s">
        <v>354</v>
      </c>
      <c r="C265" s="13" t="s">
        <v>17</v>
      </c>
      <c r="D265" s="23">
        <v>60.81</v>
      </c>
      <c r="E265" s="17">
        <f>+'[61]Apu actividades2'!$F$254</f>
        <v>10583</v>
      </c>
      <c r="F265" s="17">
        <f t="shared" ref="F265:F269" si="29">+ROUND(D265*E265,0)</f>
        <v>643552</v>
      </c>
    </row>
    <row r="266" spans="1:6" ht="31.5" x14ac:dyDescent="0.25">
      <c r="A266" s="13" t="s">
        <v>453</v>
      </c>
      <c r="B266" s="20" t="s">
        <v>454</v>
      </c>
      <c r="C266" s="13" t="s">
        <v>17</v>
      </c>
      <c r="D266" s="23">
        <v>202.7</v>
      </c>
      <c r="E266" s="17">
        <f>+'[61]Apu actividades2'!$F$274</f>
        <v>12744</v>
      </c>
      <c r="F266" s="17">
        <f t="shared" si="29"/>
        <v>2583209</v>
      </c>
    </row>
    <row r="267" spans="1:6" ht="15.75" x14ac:dyDescent="0.25">
      <c r="A267" s="8" t="s">
        <v>455</v>
      </c>
      <c r="B267" s="16" t="s">
        <v>456</v>
      </c>
      <c r="C267" s="8"/>
      <c r="D267" s="25"/>
      <c r="E267" s="22"/>
      <c r="F267" s="17"/>
    </row>
    <row r="268" spans="1:6" ht="15.75" x14ac:dyDescent="0.25">
      <c r="A268" s="13" t="s">
        <v>457</v>
      </c>
      <c r="B268" s="20" t="s">
        <v>354</v>
      </c>
      <c r="C268" s="13" t="s">
        <v>17</v>
      </c>
      <c r="D268" s="23">
        <v>58.44</v>
      </c>
      <c r="E268" s="17">
        <f>+'[61]Apu actividades2'!$F$254</f>
        <v>10583</v>
      </c>
      <c r="F268" s="17">
        <f t="shared" si="29"/>
        <v>618471</v>
      </c>
    </row>
    <row r="269" spans="1:6" ht="31.5" x14ac:dyDescent="0.25">
      <c r="A269" s="13" t="s">
        <v>458</v>
      </c>
      <c r="B269" s="20" t="s">
        <v>356</v>
      </c>
      <c r="C269" s="13" t="s">
        <v>17</v>
      </c>
      <c r="D269" s="23">
        <v>194.8</v>
      </c>
      <c r="E269" s="17">
        <f>+'[61]Apu actividades2'!$F$274</f>
        <v>12744</v>
      </c>
      <c r="F269" s="17">
        <f t="shared" si="29"/>
        <v>2482531</v>
      </c>
    </row>
    <row r="270" spans="1:6" ht="15.75" x14ac:dyDescent="0.25">
      <c r="A270" s="8" t="s">
        <v>459</v>
      </c>
      <c r="B270" s="16" t="s">
        <v>460</v>
      </c>
      <c r="C270" s="8"/>
      <c r="D270" s="25"/>
      <c r="E270" s="22"/>
      <c r="F270" s="17"/>
    </row>
    <row r="271" spans="1:6" ht="15.75" x14ac:dyDescent="0.25">
      <c r="A271" s="13" t="s">
        <v>461</v>
      </c>
      <c r="B271" s="20" t="s">
        <v>354</v>
      </c>
      <c r="C271" s="13" t="s">
        <v>17</v>
      </c>
      <c r="D271" s="23">
        <v>75.739999999999995</v>
      </c>
      <c r="E271" s="17">
        <f>+'[61]Apu actividades2'!$F$254</f>
        <v>10583</v>
      </c>
      <c r="F271" s="17">
        <f t="shared" ref="F271:F275" si="30">+ROUND(D271*E271,0)</f>
        <v>801556</v>
      </c>
    </row>
    <row r="272" spans="1:6" ht="31.5" x14ac:dyDescent="0.25">
      <c r="A272" s="13" t="s">
        <v>462</v>
      </c>
      <c r="B272" s="20" t="s">
        <v>356</v>
      </c>
      <c r="C272" s="13" t="s">
        <v>17</v>
      </c>
      <c r="D272" s="23">
        <v>252.44</v>
      </c>
      <c r="E272" s="17">
        <f>+'[61]Apu actividades2'!$F$274</f>
        <v>12744</v>
      </c>
      <c r="F272" s="17">
        <f t="shared" si="30"/>
        <v>3217095</v>
      </c>
    </row>
    <row r="273" spans="1:6" ht="15.75" x14ac:dyDescent="0.25">
      <c r="A273" s="8" t="s">
        <v>463</v>
      </c>
      <c r="B273" s="16" t="s">
        <v>464</v>
      </c>
      <c r="C273" s="8"/>
      <c r="D273" s="25"/>
      <c r="E273" s="22"/>
      <c r="F273" s="17"/>
    </row>
    <row r="274" spans="1:6" ht="47.25" x14ac:dyDescent="0.25">
      <c r="A274" s="29" t="s">
        <v>465</v>
      </c>
      <c r="B274" s="20" t="str">
        <f>+'[61]Apu actividades2'!$B$2026</f>
        <v xml:space="preserve">Rasqueteo y resane de muros con sika 101 y estuco acrilico, incluye lijada de muro para mejorar acabado </v>
      </c>
      <c r="C274" s="13" t="s">
        <v>17</v>
      </c>
      <c r="D274" s="13">
        <v>41.85</v>
      </c>
      <c r="E274" s="17">
        <f>+'[61]Apu actividades2'!$F$2035</f>
        <v>17679</v>
      </c>
      <c r="F274" s="17">
        <f t="shared" si="30"/>
        <v>739866</v>
      </c>
    </row>
    <row r="275" spans="1:6" ht="63" x14ac:dyDescent="0.25">
      <c r="A275" s="29" t="s">
        <v>466</v>
      </c>
      <c r="B275" s="20" t="s">
        <v>428</v>
      </c>
      <c r="C275" s="13" t="s">
        <v>17</v>
      </c>
      <c r="D275" s="13">
        <v>139.5</v>
      </c>
      <c r="E275" s="17">
        <f>+'[61]Apu actividades2'!$F$2053</f>
        <v>20628</v>
      </c>
      <c r="F275" s="17">
        <f t="shared" si="30"/>
        <v>2877606</v>
      </c>
    </row>
    <row r="276" spans="1:6" ht="15.75" x14ac:dyDescent="0.25">
      <c r="A276" s="28" t="s">
        <v>467</v>
      </c>
      <c r="B276" s="16" t="s">
        <v>302</v>
      </c>
      <c r="C276" s="8"/>
      <c r="D276" s="25"/>
      <c r="E276" s="22"/>
      <c r="F276" s="17"/>
    </row>
    <row r="277" spans="1:6" ht="47.25" x14ac:dyDescent="0.25">
      <c r="A277" s="13" t="s">
        <v>468</v>
      </c>
      <c r="B277" s="20" t="s">
        <v>469</v>
      </c>
      <c r="C277" s="13" t="s">
        <v>49</v>
      </c>
      <c r="D277" s="23">
        <v>9</v>
      </c>
      <c r="E277" s="17">
        <f>+'[61]Apu actividades2'!F2923</f>
        <v>351500</v>
      </c>
      <c r="F277" s="17">
        <f t="shared" ref="F277:F278" si="31">ROUND(+D277*E277,0)</f>
        <v>3163500</v>
      </c>
    </row>
    <row r="278" spans="1:6" ht="31.5" x14ac:dyDescent="0.25">
      <c r="A278" s="13" t="s">
        <v>470</v>
      </c>
      <c r="B278" s="20" t="s">
        <v>471</v>
      </c>
      <c r="C278" s="13" t="s">
        <v>49</v>
      </c>
      <c r="D278" s="23">
        <v>3</v>
      </c>
      <c r="E278" s="17">
        <f>+'[61]Apu actividades2'!F2931</f>
        <v>160000</v>
      </c>
      <c r="F278" s="17">
        <f t="shared" si="31"/>
        <v>480000</v>
      </c>
    </row>
    <row r="279" spans="1:6" ht="15.75" x14ac:dyDescent="0.25">
      <c r="A279" s="18"/>
      <c r="B279" s="21" t="s">
        <v>150</v>
      </c>
      <c r="C279" s="18"/>
      <c r="D279" s="18"/>
      <c r="E279" s="22"/>
      <c r="F279" s="22">
        <f>SUM(F265:F278)</f>
        <v>17607386</v>
      </c>
    </row>
    <row r="280" spans="1:6" ht="31.5" x14ac:dyDescent="0.25">
      <c r="A280" s="8">
        <v>15</v>
      </c>
      <c r="B280" s="12" t="s">
        <v>472</v>
      </c>
      <c r="C280" s="13"/>
      <c r="D280" s="14"/>
      <c r="E280" s="17"/>
      <c r="F280" s="17"/>
    </row>
    <row r="281" spans="1:6" ht="15.75" x14ac:dyDescent="0.25">
      <c r="A281" s="8" t="s">
        <v>473</v>
      </c>
      <c r="B281" s="16" t="s">
        <v>474</v>
      </c>
      <c r="C281" s="13"/>
      <c r="D281" s="13"/>
      <c r="E281" s="17"/>
      <c r="F281" s="17"/>
    </row>
    <row r="282" spans="1:6" ht="47.25" x14ac:dyDescent="0.25">
      <c r="A282" s="13" t="s">
        <v>475</v>
      </c>
      <c r="B282" s="20" t="s">
        <v>476</v>
      </c>
      <c r="C282" s="13" t="s">
        <v>26</v>
      </c>
      <c r="D282" s="13">
        <v>18</v>
      </c>
      <c r="E282" s="17">
        <f>+'[61]Apu actividades2'!$F$224</f>
        <v>9910</v>
      </c>
      <c r="F282" s="17">
        <f t="shared" ref="F282:F303" si="32">+ROUND(D282*E282,0)</f>
        <v>178380</v>
      </c>
    </row>
    <row r="283" spans="1:6" ht="31.5" x14ac:dyDescent="0.25">
      <c r="A283" s="13" t="s">
        <v>477</v>
      </c>
      <c r="B283" s="19" t="str">
        <f>+'[61]Apu actividades2'!$B$508</f>
        <v>Retiro tuberia hidraulica existente, incluido accesorios, acarrero y bote de  escombros</v>
      </c>
      <c r="C283" s="13" t="s">
        <v>26</v>
      </c>
      <c r="D283" s="13">
        <v>6</v>
      </c>
      <c r="E283" s="17">
        <f>+'[61]Apu actividades2'!$F$513</f>
        <v>6137</v>
      </c>
      <c r="F283" s="17">
        <f t="shared" si="32"/>
        <v>36822</v>
      </c>
    </row>
    <row r="284" spans="1:6" ht="31.5" x14ac:dyDescent="0.25">
      <c r="A284" s="13" t="s">
        <v>478</v>
      </c>
      <c r="B284" s="19" t="str">
        <f>+'[61]Apu actividades2'!$B$520</f>
        <v xml:space="preserve">Retiro tuberia sanitaria existente, incluye  accesorios, acarreo y bote de escombros     </v>
      </c>
      <c r="C284" s="13" t="s">
        <v>26</v>
      </c>
      <c r="D284" s="13">
        <v>6</v>
      </c>
      <c r="E284" s="17">
        <f>+'[61]Apu actividades2'!$F$525</f>
        <v>6804</v>
      </c>
      <c r="F284" s="17">
        <f t="shared" si="32"/>
        <v>40824</v>
      </c>
    </row>
    <row r="285" spans="1:6" ht="31.5" x14ac:dyDescent="0.25">
      <c r="A285" s="13" t="s">
        <v>479</v>
      </c>
      <c r="B285" s="19" t="str">
        <f>+'[61]Apu actividades2'!$B$1789</f>
        <v xml:space="preserve">Suministro e instalación de tuberia PVC 4" , incluye soldadura y limpiador pvc </v>
      </c>
      <c r="C285" s="13" t="s">
        <v>26</v>
      </c>
      <c r="D285" s="13">
        <v>6</v>
      </c>
      <c r="E285" s="17">
        <f>+'[61]Apu actividades2'!$F$1796</f>
        <v>33550</v>
      </c>
      <c r="F285" s="17">
        <f t="shared" si="32"/>
        <v>201300</v>
      </c>
    </row>
    <row r="286" spans="1:6" ht="47.25" x14ac:dyDescent="0.25">
      <c r="A286" s="13" t="s">
        <v>480</v>
      </c>
      <c r="B286" s="19" t="str">
        <f>+'[61]Apu actividades2'!$B$1005</f>
        <v>suministro e instalación Tubería PVC 3" sanitaria, incluye soldadura PVC, limpiador PVC 760</v>
      </c>
      <c r="C286" s="13" t="s">
        <v>26</v>
      </c>
      <c r="D286" s="13">
        <v>6</v>
      </c>
      <c r="E286" s="17">
        <f>+'[61]Apu actividades2'!$F$1013</f>
        <v>35637</v>
      </c>
      <c r="F286" s="17">
        <f t="shared" si="32"/>
        <v>213822</v>
      </c>
    </row>
    <row r="287" spans="1:6" ht="47.25" x14ac:dyDescent="0.25">
      <c r="A287" s="13" t="s">
        <v>481</v>
      </c>
      <c r="B287" s="19" t="str">
        <f>+'[61]Apu actividades2'!$B$1014</f>
        <v xml:space="preserve">suministro e instalación Tubería PVC 2" sanitaria, incluye soldadura PVC, limpiador PVC 760     </v>
      </c>
      <c r="C287" s="13" t="s">
        <v>26</v>
      </c>
      <c r="D287" s="13">
        <v>6</v>
      </c>
      <c r="E287" s="17">
        <f>+'[61]Apu actividades2'!$F$1022</f>
        <v>15938</v>
      </c>
      <c r="F287" s="17">
        <f t="shared" si="32"/>
        <v>95628</v>
      </c>
    </row>
    <row r="288" spans="1:6" ht="47.25" x14ac:dyDescent="0.25">
      <c r="A288" s="13" t="s">
        <v>482</v>
      </c>
      <c r="B288" s="19" t="s">
        <v>208</v>
      </c>
      <c r="C288" s="13" t="s">
        <v>49</v>
      </c>
      <c r="D288" s="13">
        <v>1</v>
      </c>
      <c r="E288" s="17">
        <f>+'[61]Apu actividades2'!$F$1033</f>
        <v>68301</v>
      </c>
      <c r="F288" s="17">
        <f t="shared" si="32"/>
        <v>68301</v>
      </c>
    </row>
    <row r="289" spans="1:6" ht="47.25" x14ac:dyDescent="0.25">
      <c r="A289" s="13" t="s">
        <v>483</v>
      </c>
      <c r="B289" s="19" t="s">
        <v>484</v>
      </c>
      <c r="C289" s="13" t="s">
        <v>49</v>
      </c>
      <c r="D289" s="13">
        <v>1</v>
      </c>
      <c r="E289" s="17">
        <f>+'[61]Apu actividades2'!$F$1044</f>
        <v>106572</v>
      </c>
      <c r="F289" s="17">
        <f t="shared" si="32"/>
        <v>106572</v>
      </c>
    </row>
    <row r="290" spans="1:6" ht="63" x14ac:dyDescent="0.25">
      <c r="A290" s="13" t="s">
        <v>485</v>
      </c>
      <c r="B290" s="20" t="s">
        <v>486</v>
      </c>
      <c r="C290" s="13" t="s">
        <v>49</v>
      </c>
      <c r="D290" s="13">
        <v>1</v>
      </c>
      <c r="E290" s="17">
        <f>+'[61]Apu actividades2'!$F$1055</f>
        <v>85893</v>
      </c>
      <c r="F290" s="17">
        <f t="shared" si="32"/>
        <v>85893</v>
      </c>
    </row>
    <row r="291" spans="1:6" ht="47.25" x14ac:dyDescent="0.25">
      <c r="A291" s="13" t="s">
        <v>487</v>
      </c>
      <c r="B291" s="19" t="str">
        <f>+'[61]Apu actividades2'!$B$1744</f>
        <v>Suministro e instalación sifón sanitario PVC 3", incluye codo campana por campana, soldadura PVC y limpiador PVC 760</v>
      </c>
      <c r="C291" s="13" t="s">
        <v>49</v>
      </c>
      <c r="D291" s="13">
        <v>1</v>
      </c>
      <c r="E291" s="17">
        <f>+'[61]Apu actividades2'!$F$1752</f>
        <v>43953</v>
      </c>
      <c r="F291" s="17">
        <f t="shared" si="32"/>
        <v>43953</v>
      </c>
    </row>
    <row r="292" spans="1:6" ht="47.25" x14ac:dyDescent="0.25">
      <c r="A292" s="13" t="s">
        <v>488</v>
      </c>
      <c r="B292" s="19" t="str">
        <f>+'[61]Apu actividades2'!$B$1374</f>
        <v>Suministro e instalación Tubería de pvc presión d=1/2", incluye accesorios  (codos, T y demas accesorios necesarios)</v>
      </c>
      <c r="C292" s="13" t="s">
        <v>26</v>
      </c>
      <c r="D292" s="13">
        <v>6</v>
      </c>
      <c r="E292" s="17">
        <f>+'[61]Apu actividades2'!$F$1382</f>
        <v>10435</v>
      </c>
      <c r="F292" s="17">
        <f t="shared" si="32"/>
        <v>62610</v>
      </c>
    </row>
    <row r="293" spans="1:6" ht="47.25" x14ac:dyDescent="0.25">
      <c r="A293" s="13" t="s">
        <v>489</v>
      </c>
      <c r="B293" s="19" t="str">
        <f>+'[61]Apu actividades2'!$B$1365</f>
        <v>Suministro e instalación Tubería de pvc presión  d=1", incluye accesorios (codos, T y demas accesorios necesarios)</v>
      </c>
      <c r="C293" s="13" t="s">
        <v>26</v>
      </c>
      <c r="D293" s="13">
        <v>6</v>
      </c>
      <c r="E293" s="17">
        <f>+'[61]Apu actividades2'!$F$1373</f>
        <v>16130</v>
      </c>
      <c r="F293" s="17">
        <f t="shared" si="32"/>
        <v>96780</v>
      </c>
    </row>
    <row r="294" spans="1:6" ht="63" x14ac:dyDescent="0.25">
      <c r="A294" s="13" t="s">
        <v>490</v>
      </c>
      <c r="B294" s="26" t="str">
        <f>+'[61]Apu actividades2'!$B$1446</f>
        <v xml:space="preserve">Construcción de Punto Hidraúlico    ,1", incluye adaptador macho 1" pvc, codo presión pvc 1"*90, T presión pvc 1", soldadora y limpiador pvc,  y 1,5 metros de tubo presión pvc 1"            </v>
      </c>
      <c r="C294" s="13" t="s">
        <v>49</v>
      </c>
      <c r="D294" s="13">
        <v>1</v>
      </c>
      <c r="E294" s="17">
        <f>+'[61]Apu actividades2'!$F$1458</f>
        <v>60698</v>
      </c>
      <c r="F294" s="17">
        <f t="shared" si="32"/>
        <v>60698</v>
      </c>
    </row>
    <row r="295" spans="1:6" ht="78.75" x14ac:dyDescent="0.25">
      <c r="A295" s="13" t="s">
        <v>491</v>
      </c>
      <c r="B295" s="26" t="str">
        <f>+'[61]Apu actividades2'!$B$1420</f>
        <v xml:space="preserve">Construcción de Punto Hidraúlico    ,1/2", incluye codo galvanizado 1/2*90, codo presión pvc 1/2*90, T presión pvc 1/2, niple, soldadora y limpiador pvc,  y 1,5 metros de tubo presión pvc rde-13,5 de 1/2               </v>
      </c>
      <c r="C295" s="13" t="s">
        <v>49</v>
      </c>
      <c r="D295" s="13">
        <v>1</v>
      </c>
      <c r="E295" s="17">
        <f>+'[61]Apu actividades2'!$F$1433</f>
        <v>59887</v>
      </c>
      <c r="F295" s="17">
        <f t="shared" si="32"/>
        <v>59887</v>
      </c>
    </row>
    <row r="296" spans="1:6" ht="63" x14ac:dyDescent="0.25">
      <c r="A296" s="13" t="s">
        <v>492</v>
      </c>
      <c r="B296" s="26" t="str">
        <f>+'[61]Apu actividades2'!$B$1434</f>
        <v xml:space="preserve">Construcción de Punto Hidraúlico    ,1/2", codo presión pvc 1/2*90, T presión pvc 1/2, soldadura y limpiador pvc,  y 1,5 metros de tubo presión pvc rde-13,5 de 1/2               </v>
      </c>
      <c r="C296" s="13" t="s">
        <v>49</v>
      </c>
      <c r="D296" s="13">
        <v>1</v>
      </c>
      <c r="E296" s="17">
        <f>+'[61]Apu actividades2'!$F$1445</f>
        <v>48857</v>
      </c>
      <c r="F296" s="17">
        <f t="shared" si="32"/>
        <v>48857</v>
      </c>
    </row>
    <row r="297" spans="1:6" ht="31.5" x14ac:dyDescent="0.25">
      <c r="A297" s="13" t="s">
        <v>493</v>
      </c>
      <c r="B297" s="19" t="str">
        <f>+'[61]Apu actividades2'!$B$1390</f>
        <v>Suministro e instalacion Válvula de compuerta rw d=1", tipo grival</v>
      </c>
      <c r="C297" s="13" t="s">
        <v>49</v>
      </c>
      <c r="D297" s="13">
        <v>1</v>
      </c>
      <c r="E297" s="17">
        <f>+'[61]Apu actividades2'!$F$1396</f>
        <v>83003</v>
      </c>
      <c r="F297" s="17">
        <f t="shared" si="32"/>
        <v>83003</v>
      </c>
    </row>
    <row r="298" spans="1:6" ht="47.25" x14ac:dyDescent="0.25">
      <c r="A298" s="13" t="s">
        <v>494</v>
      </c>
      <c r="B298" s="19" t="str">
        <f>+'[61]Apu actividades2'!$B$1098</f>
        <v xml:space="preserve">Suministro e instalación lavamanos de sobreponer tipo marsella, incluye accesorios y griferia </v>
      </c>
      <c r="C298" s="13" t="s">
        <v>49</v>
      </c>
      <c r="D298" s="13">
        <v>1</v>
      </c>
      <c r="E298" s="17">
        <f>+'[61]Apu actividades2'!$F$1107</f>
        <v>426257</v>
      </c>
      <c r="F298" s="17">
        <f t="shared" si="32"/>
        <v>426257</v>
      </c>
    </row>
    <row r="299" spans="1:6" ht="47.25" x14ac:dyDescent="0.25">
      <c r="A299" s="13" t="s">
        <v>495</v>
      </c>
      <c r="B299" s="19" t="str">
        <f>+'[61]Apu actividades2'!$B$1080</f>
        <v>Suministro e instalación de santitario tipo avanti, linea media, color blanco, con accesorios ( Regulación plastica, acople plastico y brida)</v>
      </c>
      <c r="C299" s="13" t="s">
        <v>49</v>
      </c>
      <c r="D299" s="13">
        <v>1</v>
      </c>
      <c r="E299" s="17">
        <f>+'[61]Apu actividades2'!$F$1088</f>
        <v>392046</v>
      </c>
      <c r="F299" s="17">
        <f t="shared" si="32"/>
        <v>392046</v>
      </c>
    </row>
    <row r="300" spans="1:6" ht="47.25" x14ac:dyDescent="0.25">
      <c r="A300" s="13" t="s">
        <v>496</v>
      </c>
      <c r="B300" s="19" t="str">
        <f>+'[61]Apu actividades2'!$B$1072</f>
        <v xml:space="preserve">Suministro e instalación de tapa pvc 20x20 para llave de paso, pegado con sikaflex blanco, incluido cortes </v>
      </c>
      <c r="C300" s="13" t="s">
        <v>49</v>
      </c>
      <c r="D300" s="13">
        <v>1</v>
      </c>
      <c r="E300" s="17">
        <f>+'[61]Apu actividades2'!$F$1079</f>
        <v>60167</v>
      </c>
      <c r="F300" s="17">
        <f t="shared" si="32"/>
        <v>60167</v>
      </c>
    </row>
    <row r="301" spans="1:6" ht="78.75" x14ac:dyDescent="0.25">
      <c r="A301" s="13" t="s">
        <v>497</v>
      </c>
      <c r="B301" s="19" t="s">
        <v>498</v>
      </c>
      <c r="C301" s="13" t="s">
        <v>49</v>
      </c>
      <c r="D301" s="13">
        <v>1</v>
      </c>
      <c r="E301" s="17">
        <f>+'[61]Apu actividades2'!F2216</f>
        <v>463384</v>
      </c>
      <c r="F301" s="17">
        <f t="shared" si="32"/>
        <v>463384</v>
      </c>
    </row>
    <row r="302" spans="1:6" ht="15.75" x14ac:dyDescent="0.25">
      <c r="A302" s="13" t="s">
        <v>499</v>
      </c>
      <c r="B302" s="19" t="s">
        <v>500</v>
      </c>
      <c r="C302" s="13" t="s">
        <v>17</v>
      </c>
      <c r="D302" s="13">
        <v>28</v>
      </c>
      <c r="E302" s="17">
        <f>+'[61]Apu actividades2'!$F$274</f>
        <v>12744</v>
      </c>
      <c r="F302" s="17">
        <f t="shared" si="32"/>
        <v>356832</v>
      </c>
    </row>
    <row r="303" spans="1:6" ht="63" x14ac:dyDescent="0.25">
      <c r="A303" s="13" t="s">
        <v>501</v>
      </c>
      <c r="B303" s="20" t="s">
        <v>502</v>
      </c>
      <c r="C303" s="13" t="s">
        <v>17</v>
      </c>
      <c r="D303" s="13">
        <v>20</v>
      </c>
      <c r="E303" s="17">
        <f>+'[61]Apu actividades2'!$F$1199</f>
        <v>16870</v>
      </c>
      <c r="F303" s="17">
        <f t="shared" si="32"/>
        <v>337400</v>
      </c>
    </row>
    <row r="304" spans="1:6" ht="31.5" x14ac:dyDescent="0.25">
      <c r="A304" s="8" t="s">
        <v>503</v>
      </c>
      <c r="B304" s="16" t="s">
        <v>504</v>
      </c>
      <c r="C304" s="13"/>
      <c r="D304" s="13"/>
      <c r="E304" s="17"/>
      <c r="F304" s="17"/>
    </row>
    <row r="305" spans="1:6" ht="31.5" x14ac:dyDescent="0.25">
      <c r="A305" s="13" t="s">
        <v>505</v>
      </c>
      <c r="B305" s="20" t="s">
        <v>506</v>
      </c>
      <c r="C305" s="13" t="s">
        <v>17</v>
      </c>
      <c r="D305" s="27">
        <v>56</v>
      </c>
      <c r="E305" s="17">
        <f>+'[61]Apu actividades2'!$F$254</f>
        <v>10583</v>
      </c>
      <c r="F305" s="17">
        <f t="shared" ref="F305:F307" si="33">+ROUND(D305*E305,0)</f>
        <v>592648</v>
      </c>
    </row>
    <row r="306" spans="1:6" ht="31.5" x14ac:dyDescent="0.25">
      <c r="A306" s="13" t="s">
        <v>507</v>
      </c>
      <c r="B306" s="19" t="s">
        <v>508</v>
      </c>
      <c r="C306" s="13" t="s">
        <v>17</v>
      </c>
      <c r="D306" s="13">
        <v>108</v>
      </c>
      <c r="E306" s="17">
        <f>+'[61]Apu actividades2'!F2135</f>
        <v>18133</v>
      </c>
      <c r="F306" s="17">
        <f t="shared" si="33"/>
        <v>1958364</v>
      </c>
    </row>
    <row r="307" spans="1:6" ht="63" x14ac:dyDescent="0.25">
      <c r="A307" s="13" t="s">
        <v>509</v>
      </c>
      <c r="B307" s="20" t="s">
        <v>502</v>
      </c>
      <c r="C307" s="13" t="s">
        <v>17</v>
      </c>
      <c r="D307" s="13">
        <v>60</v>
      </c>
      <c r="E307" s="17">
        <f>+'[61]Apu actividades2'!$F$1199</f>
        <v>16870</v>
      </c>
      <c r="F307" s="17">
        <f t="shared" si="33"/>
        <v>1012200</v>
      </c>
    </row>
    <row r="308" spans="1:6" ht="31.5" x14ac:dyDescent="0.25">
      <c r="A308" s="8" t="s">
        <v>510</v>
      </c>
      <c r="B308" s="16" t="s">
        <v>511</v>
      </c>
      <c r="C308" s="13"/>
      <c r="D308" s="13"/>
      <c r="E308" s="17"/>
      <c r="F308" s="17"/>
    </row>
    <row r="309" spans="1:6" ht="47.25" x14ac:dyDescent="0.25">
      <c r="A309" s="13" t="s">
        <v>512</v>
      </c>
      <c r="B309" s="19" t="s">
        <v>513</v>
      </c>
      <c r="C309" s="13" t="s">
        <v>17</v>
      </c>
      <c r="D309" s="13">
        <v>35.049999999999997</v>
      </c>
      <c r="E309" s="17">
        <f>+'[61]Apu actividades2'!$F$622</f>
        <v>19811</v>
      </c>
      <c r="F309" s="17">
        <f t="shared" ref="F309:F311" si="34">+ROUND(D309*E309,0)</f>
        <v>694376</v>
      </c>
    </row>
    <row r="310" spans="1:6" ht="31.5" x14ac:dyDescent="0.25">
      <c r="A310" s="13" t="s">
        <v>514</v>
      </c>
      <c r="B310" s="26" t="str">
        <f>+'[61]Apu actividades2'!$B$637</f>
        <v>Construcción de base para piso en Mortero de nivelación Esp= 0.04    1:3</v>
      </c>
      <c r="C310" s="13" t="s">
        <v>17</v>
      </c>
      <c r="D310" s="13">
        <v>35.049999999999997</v>
      </c>
      <c r="E310" s="17">
        <f>+'[61]Apu actividades2'!$F$642</f>
        <v>29906</v>
      </c>
      <c r="F310" s="17">
        <f t="shared" si="34"/>
        <v>1048205</v>
      </c>
    </row>
    <row r="311" spans="1:6" ht="31.5" x14ac:dyDescent="0.25">
      <c r="A311" s="13" t="s">
        <v>515</v>
      </c>
      <c r="B311" s="20" t="str">
        <f>+'[61]Apu actividades2'!B1135</f>
        <v>Suministro e instalación Tableta de gress 10*20 cm, incluye mortero de pega y fijamix</v>
      </c>
      <c r="C311" s="13" t="s">
        <v>17</v>
      </c>
      <c r="D311" s="13">
        <v>35.049999999999997</v>
      </c>
      <c r="E311" s="17">
        <f>+'[61]Apu actividades2'!F1144</f>
        <v>102139</v>
      </c>
      <c r="F311" s="17">
        <f t="shared" si="34"/>
        <v>3579972</v>
      </c>
    </row>
    <row r="312" spans="1:6" ht="31.5" x14ac:dyDescent="0.25">
      <c r="A312" s="8" t="s">
        <v>516</v>
      </c>
      <c r="B312" s="16" t="s">
        <v>517</v>
      </c>
      <c r="C312" s="13"/>
      <c r="D312" s="13"/>
      <c r="E312" s="17"/>
      <c r="F312" s="17"/>
    </row>
    <row r="313" spans="1:6" ht="47.25" x14ac:dyDescent="0.25">
      <c r="A313" s="13" t="s">
        <v>518</v>
      </c>
      <c r="B313" s="19" t="s">
        <v>519</v>
      </c>
      <c r="C313" s="13" t="s">
        <v>17</v>
      </c>
      <c r="D313" s="13">
        <v>96.38</v>
      </c>
      <c r="E313" s="17">
        <f>+'[61]Apu actividades2'!F2113</f>
        <v>67773</v>
      </c>
      <c r="F313" s="17">
        <f t="shared" ref="F313:F314" si="35">+ROUND(D313*E313,0)</f>
        <v>6531962</v>
      </c>
    </row>
    <row r="314" spans="1:6" ht="63" x14ac:dyDescent="0.25">
      <c r="A314" s="13" t="s">
        <v>520</v>
      </c>
      <c r="B314" s="19" t="s">
        <v>521</v>
      </c>
      <c r="C314" s="13" t="s">
        <v>17</v>
      </c>
      <c r="D314" s="13">
        <v>385.5</v>
      </c>
      <c r="E314" s="17">
        <f>+'[61]Apu actividades2'!F283</f>
        <v>12473</v>
      </c>
      <c r="F314" s="17">
        <f t="shared" si="35"/>
        <v>4808342</v>
      </c>
    </row>
    <row r="315" spans="1:6" ht="78.75" x14ac:dyDescent="0.25">
      <c r="A315" s="8" t="s">
        <v>522</v>
      </c>
      <c r="B315" s="16" t="s">
        <v>523</v>
      </c>
      <c r="C315" s="13"/>
      <c r="D315" s="13"/>
      <c r="E315" s="17"/>
      <c r="F315" s="17"/>
    </row>
    <row r="316" spans="1:6" ht="15.75" x14ac:dyDescent="0.25">
      <c r="A316" s="13" t="s">
        <v>524</v>
      </c>
      <c r="B316" s="20" t="s">
        <v>281</v>
      </c>
      <c r="C316" s="13" t="s">
        <v>17</v>
      </c>
      <c r="D316" s="13">
        <v>52.2</v>
      </c>
      <c r="E316" s="17">
        <f>+'[61]Apu actividades2'!$F$254</f>
        <v>10583</v>
      </c>
      <c r="F316" s="17">
        <f t="shared" ref="F316:F317" si="36">ROUND(+D316*E316,0)</f>
        <v>552433</v>
      </c>
    </row>
    <row r="317" spans="1:6" ht="31.5" x14ac:dyDescent="0.25">
      <c r="A317" s="13" t="s">
        <v>525</v>
      </c>
      <c r="B317" s="20" t="s">
        <v>526</v>
      </c>
      <c r="C317" s="13" t="s">
        <v>17</v>
      </c>
      <c r="D317" s="13">
        <v>261</v>
      </c>
      <c r="E317" s="17">
        <f>+'[61]Apu actividades2'!$F$274</f>
        <v>12744</v>
      </c>
      <c r="F317" s="17">
        <f t="shared" si="36"/>
        <v>3326184</v>
      </c>
    </row>
    <row r="318" spans="1:6" ht="31.5" x14ac:dyDescent="0.25">
      <c r="A318" s="8" t="s">
        <v>527</v>
      </c>
      <c r="B318" s="16" t="s">
        <v>528</v>
      </c>
      <c r="C318" s="13"/>
      <c r="D318" s="13"/>
      <c r="E318" s="17"/>
      <c r="F318" s="17"/>
    </row>
    <row r="319" spans="1:6" ht="47.25" x14ac:dyDescent="0.25">
      <c r="A319" s="13" t="s">
        <v>529</v>
      </c>
      <c r="B319" s="19" t="s">
        <v>513</v>
      </c>
      <c r="C319" s="13" t="s">
        <v>17</v>
      </c>
      <c r="D319" s="13">
        <v>6.68</v>
      </c>
      <c r="E319" s="17">
        <f>+'[61]Apu actividades2'!$F$622</f>
        <v>19811</v>
      </c>
      <c r="F319" s="17">
        <f t="shared" ref="F319" si="37">+ROUND(D319*E319,0)</f>
        <v>132337</v>
      </c>
    </row>
    <row r="320" spans="1:6" ht="31.5" x14ac:dyDescent="0.25">
      <c r="A320" s="13" t="s">
        <v>530</v>
      </c>
      <c r="B320" s="26" t="str">
        <f>+'[61]Apu actividades2'!$B$637</f>
        <v>Construcción de base para piso en Mortero de nivelación Esp= 0.04    1:3</v>
      </c>
      <c r="C320" s="13" t="s">
        <v>17</v>
      </c>
      <c r="D320" s="13">
        <v>6.68</v>
      </c>
      <c r="E320" s="17">
        <f>+'[61]Apu actividades2'!$F$642</f>
        <v>29906</v>
      </c>
      <c r="F320" s="17">
        <f>+ROUND(D320*E320,0)</f>
        <v>199772</v>
      </c>
    </row>
    <row r="321" spans="1:6" ht="31.5" x14ac:dyDescent="0.25">
      <c r="A321" s="13" t="s">
        <v>531</v>
      </c>
      <c r="B321" s="20" t="str">
        <f>+'[61]Apu actividades2'!B1135</f>
        <v>Suministro e instalación Tableta de gress 10*20 cm, incluye mortero de pega y fijamix</v>
      </c>
      <c r="C321" s="13" t="s">
        <v>17</v>
      </c>
      <c r="D321" s="13">
        <v>6.68</v>
      </c>
      <c r="E321" s="17">
        <f>+'[61]Apu actividades2'!F1144</f>
        <v>102139</v>
      </c>
      <c r="F321" s="17">
        <f t="shared" ref="F321:F337" si="38">ROUND(+D321*E321,0)</f>
        <v>682289</v>
      </c>
    </row>
    <row r="322" spans="1:6" ht="15.75" x14ac:dyDescent="0.25">
      <c r="A322" s="8" t="s">
        <v>532</v>
      </c>
      <c r="B322" s="16" t="s">
        <v>533</v>
      </c>
      <c r="C322" s="13"/>
      <c r="D322" s="13"/>
      <c r="E322" s="17"/>
      <c r="F322" s="17"/>
    </row>
    <row r="323" spans="1:6" ht="47.25" x14ac:dyDescent="0.25">
      <c r="A323" s="13" t="s">
        <v>534</v>
      </c>
      <c r="B323" s="20" t="s">
        <v>535</v>
      </c>
      <c r="C323" s="13" t="s">
        <v>26</v>
      </c>
      <c r="D323" s="13">
        <v>6</v>
      </c>
      <c r="E323" s="17">
        <f>+'[61]Apu actividades2'!F2121</f>
        <v>19893</v>
      </c>
      <c r="F323" s="17">
        <f t="shared" si="38"/>
        <v>119358</v>
      </c>
    </row>
    <row r="324" spans="1:6" ht="15.75" x14ac:dyDescent="0.25">
      <c r="A324" s="13" t="s">
        <v>536</v>
      </c>
      <c r="B324" s="20" t="s">
        <v>537</v>
      </c>
      <c r="C324" s="13" t="s">
        <v>17</v>
      </c>
      <c r="D324" s="13">
        <v>25.99</v>
      </c>
      <c r="E324" s="17">
        <f>+'[61]Apu actividades2'!$F$254</f>
        <v>10583</v>
      </c>
      <c r="F324" s="17">
        <f t="shared" si="38"/>
        <v>275052</v>
      </c>
    </row>
    <row r="325" spans="1:6" ht="31.5" x14ac:dyDescent="0.25">
      <c r="A325" s="13" t="s">
        <v>538</v>
      </c>
      <c r="B325" s="20" t="s">
        <v>539</v>
      </c>
      <c r="C325" s="13" t="s">
        <v>17</v>
      </c>
      <c r="D325" s="13">
        <v>129.96</v>
      </c>
      <c r="E325" s="17">
        <f>+'[61]Apu actividades2'!$F$274</f>
        <v>12744</v>
      </c>
      <c r="F325" s="17">
        <f t="shared" si="38"/>
        <v>1656210</v>
      </c>
    </row>
    <row r="326" spans="1:6" ht="31.5" x14ac:dyDescent="0.25">
      <c r="A326" s="8" t="s">
        <v>540</v>
      </c>
      <c r="B326" s="16" t="s">
        <v>541</v>
      </c>
      <c r="C326" s="13"/>
      <c r="D326" s="13"/>
      <c r="E326" s="17"/>
      <c r="F326" s="17"/>
    </row>
    <row r="327" spans="1:6" ht="63" x14ac:dyDescent="0.25">
      <c r="A327" s="13" t="s">
        <v>542</v>
      </c>
      <c r="B327" s="20" t="s">
        <v>543</v>
      </c>
      <c r="C327" s="13" t="s">
        <v>26</v>
      </c>
      <c r="D327" s="13">
        <v>37.159999999999997</v>
      </c>
      <c r="E327" s="17">
        <f>+'[61]Apu actividades2'!F2128</f>
        <v>15372</v>
      </c>
      <c r="F327" s="17">
        <f t="shared" si="38"/>
        <v>571224</v>
      </c>
    </row>
    <row r="328" spans="1:6" ht="15.75" x14ac:dyDescent="0.25">
      <c r="A328" s="13" t="s">
        <v>544</v>
      </c>
      <c r="B328" s="20" t="s">
        <v>537</v>
      </c>
      <c r="C328" s="13" t="s">
        <v>17</v>
      </c>
      <c r="D328" s="13">
        <v>22.3</v>
      </c>
      <c r="E328" s="17">
        <f>+'[61]Apu actividades2'!$F$254</f>
        <v>10583</v>
      </c>
      <c r="F328" s="17">
        <f t="shared" si="38"/>
        <v>236001</v>
      </c>
    </row>
    <row r="329" spans="1:6" ht="31.5" x14ac:dyDescent="0.25">
      <c r="A329" s="13" t="s">
        <v>545</v>
      </c>
      <c r="B329" s="20" t="s">
        <v>546</v>
      </c>
      <c r="C329" s="13" t="s">
        <v>17</v>
      </c>
      <c r="D329" s="13">
        <v>111.48</v>
      </c>
      <c r="E329" s="17">
        <f>+'[61]Apu actividades2'!$F$274</f>
        <v>12744</v>
      </c>
      <c r="F329" s="17">
        <f t="shared" si="38"/>
        <v>1420701</v>
      </c>
    </row>
    <row r="330" spans="1:6" ht="31.5" x14ac:dyDescent="0.25">
      <c r="A330" s="8" t="s">
        <v>547</v>
      </c>
      <c r="B330" s="16" t="s">
        <v>548</v>
      </c>
      <c r="C330" s="13"/>
      <c r="D330" s="13"/>
      <c r="E330" s="17"/>
      <c r="F330" s="17"/>
    </row>
    <row r="331" spans="1:6" ht="15.75" x14ac:dyDescent="0.25">
      <c r="A331" s="13" t="s">
        <v>549</v>
      </c>
      <c r="B331" s="20" t="s">
        <v>550</v>
      </c>
      <c r="C331" s="13" t="s">
        <v>17</v>
      </c>
      <c r="D331" s="13">
        <v>162.5</v>
      </c>
      <c r="E331" s="17">
        <f>+'[61]Apu actividades2'!$F$254</f>
        <v>10583</v>
      </c>
      <c r="F331" s="17">
        <f t="shared" si="38"/>
        <v>1719738</v>
      </c>
    </row>
    <row r="332" spans="1:6" ht="63" x14ac:dyDescent="0.25">
      <c r="A332" s="13" t="s">
        <v>551</v>
      </c>
      <c r="B332" s="20" t="s">
        <v>552</v>
      </c>
      <c r="C332" s="13" t="s">
        <v>17</v>
      </c>
      <c r="D332" s="13">
        <v>325</v>
      </c>
      <c r="E332" s="17">
        <f>+'[61]Apu actividades2'!$F$1199</f>
        <v>16870</v>
      </c>
      <c r="F332" s="17">
        <f t="shared" si="38"/>
        <v>5482750</v>
      </c>
    </row>
    <row r="333" spans="1:6" ht="31.5" x14ac:dyDescent="0.25">
      <c r="A333" s="13" t="s">
        <v>553</v>
      </c>
      <c r="B333" s="20" t="s">
        <v>554</v>
      </c>
      <c r="C333" s="13" t="s">
        <v>17</v>
      </c>
      <c r="D333" s="13">
        <v>32.4</v>
      </c>
      <c r="E333" s="17">
        <f>+'[61]Apu actividades2'!F407</f>
        <v>13831</v>
      </c>
      <c r="F333" s="17">
        <f t="shared" si="38"/>
        <v>448124</v>
      </c>
    </row>
    <row r="334" spans="1:6" ht="47.25" x14ac:dyDescent="0.25">
      <c r="A334" s="13" t="s">
        <v>555</v>
      </c>
      <c r="B334" s="20" t="s">
        <v>556</v>
      </c>
      <c r="C334" s="13" t="s">
        <v>17</v>
      </c>
      <c r="D334" s="23">
        <v>99.48</v>
      </c>
      <c r="E334" s="17">
        <f>+'[61]Apu actividades2'!$F$414</f>
        <v>14688</v>
      </c>
      <c r="F334" s="17">
        <f t="shared" si="38"/>
        <v>1461162</v>
      </c>
    </row>
    <row r="335" spans="1:6" ht="63" x14ac:dyDescent="0.25">
      <c r="A335" s="13" t="s">
        <v>557</v>
      </c>
      <c r="B335" s="20" t="s">
        <v>221</v>
      </c>
      <c r="C335" s="13" t="s">
        <v>17</v>
      </c>
      <c r="D335" s="23">
        <v>99.48</v>
      </c>
      <c r="E335" s="17">
        <f>+'[61]Apu actividades2'!F430</f>
        <v>69724</v>
      </c>
      <c r="F335" s="17">
        <f t="shared" si="38"/>
        <v>6936144</v>
      </c>
    </row>
    <row r="336" spans="1:6" ht="31.5" x14ac:dyDescent="0.25">
      <c r="A336" s="13" t="s">
        <v>558</v>
      </c>
      <c r="B336" s="20" t="s">
        <v>559</v>
      </c>
      <c r="C336" s="13" t="s">
        <v>26</v>
      </c>
      <c r="D336" s="23">
        <v>16.3</v>
      </c>
      <c r="E336" s="17">
        <f>+'[61]Apu actividades2'!$F$438</f>
        <v>58023</v>
      </c>
      <c r="F336" s="17">
        <f t="shared" si="38"/>
        <v>945775</v>
      </c>
    </row>
    <row r="337" spans="1:6" ht="78.75" x14ac:dyDescent="0.25">
      <c r="A337" s="13" t="s">
        <v>560</v>
      </c>
      <c r="B337" s="20" t="s">
        <v>561</v>
      </c>
      <c r="C337" s="13" t="s">
        <v>26</v>
      </c>
      <c r="D337" s="13">
        <v>49.08</v>
      </c>
      <c r="E337" s="17">
        <f>+'[61]Apu actividades2'!$F$954</f>
        <v>57039</v>
      </c>
      <c r="F337" s="17">
        <f t="shared" si="38"/>
        <v>2799474</v>
      </c>
    </row>
    <row r="338" spans="1:6" ht="15.75" x14ac:dyDescent="0.25">
      <c r="A338" s="8" t="s">
        <v>562</v>
      </c>
      <c r="B338" s="16" t="s">
        <v>563</v>
      </c>
      <c r="C338" s="13"/>
      <c r="D338" s="13"/>
      <c r="E338" s="17"/>
      <c r="F338" s="17"/>
    </row>
    <row r="339" spans="1:6" ht="63" x14ac:dyDescent="0.25">
      <c r="A339" s="13" t="s">
        <v>564</v>
      </c>
      <c r="B339" s="20" t="s">
        <v>155</v>
      </c>
      <c r="C339" s="13" t="s">
        <v>17</v>
      </c>
      <c r="D339" s="13">
        <v>222</v>
      </c>
      <c r="E339" s="17">
        <f>+'[61]Apu actividades2'!F368</f>
        <v>18381</v>
      </c>
      <c r="F339" s="17">
        <f t="shared" ref="F339:F343" si="39">ROUND(+D339*E339,0)</f>
        <v>4080582</v>
      </c>
    </row>
    <row r="340" spans="1:6" ht="63" x14ac:dyDescent="0.25">
      <c r="A340" s="13" t="s">
        <v>565</v>
      </c>
      <c r="B340" s="20" t="s">
        <v>157</v>
      </c>
      <c r="C340" s="13" t="s">
        <v>17</v>
      </c>
      <c r="D340" s="13">
        <v>222</v>
      </c>
      <c r="E340" s="17">
        <f>+'[61]Apu actividades2'!$F$492</f>
        <v>85200</v>
      </c>
      <c r="F340" s="17">
        <f t="shared" si="39"/>
        <v>18914400</v>
      </c>
    </row>
    <row r="341" spans="1:6" ht="15.75" x14ac:dyDescent="0.25">
      <c r="A341" s="13" t="s">
        <v>566</v>
      </c>
      <c r="B341" s="20" t="s">
        <v>567</v>
      </c>
      <c r="C341" s="13" t="s">
        <v>49</v>
      </c>
      <c r="D341" s="13">
        <v>28</v>
      </c>
      <c r="E341" s="17">
        <f>+'[61]Apu actividades2'!$F$183</f>
        <v>5045</v>
      </c>
      <c r="F341" s="17">
        <f t="shared" si="39"/>
        <v>141260</v>
      </c>
    </row>
    <row r="342" spans="1:6" ht="141.75" x14ac:dyDescent="0.25">
      <c r="A342" s="13" t="s">
        <v>568</v>
      </c>
      <c r="B342" s="20" t="s">
        <v>569</v>
      </c>
      <c r="C342" s="13" t="s">
        <v>49</v>
      </c>
      <c r="D342" s="13">
        <v>28</v>
      </c>
      <c r="E342" s="17">
        <f>+'[61]Apu actividades2'!$F$301</f>
        <v>178154</v>
      </c>
      <c r="F342" s="17">
        <f t="shared" si="39"/>
        <v>4988312</v>
      </c>
    </row>
    <row r="343" spans="1:6" ht="47.25" x14ac:dyDescent="0.25">
      <c r="A343" s="13" t="s">
        <v>570</v>
      </c>
      <c r="B343" s="20" t="s">
        <v>571</v>
      </c>
      <c r="C343" s="13" t="s">
        <v>49</v>
      </c>
      <c r="D343" s="13">
        <v>28</v>
      </c>
      <c r="E343" s="17">
        <f>+'[61]Apu actividades2'!$F$308</f>
        <v>193475</v>
      </c>
      <c r="F343" s="17">
        <f t="shared" si="39"/>
        <v>5417300</v>
      </c>
    </row>
    <row r="344" spans="1:6" ht="47.25" x14ac:dyDescent="0.25">
      <c r="A344" s="8" t="s">
        <v>572</v>
      </c>
      <c r="B344" s="16" t="s">
        <v>573</v>
      </c>
      <c r="C344" s="13"/>
      <c r="D344" s="13"/>
      <c r="E344" s="17"/>
      <c r="F344" s="17"/>
    </row>
    <row r="345" spans="1:6" ht="31.5" x14ac:dyDescent="0.25">
      <c r="A345" s="13" t="s">
        <v>574</v>
      </c>
      <c r="B345" s="20" t="s">
        <v>266</v>
      </c>
      <c r="C345" s="13" t="s">
        <v>17</v>
      </c>
      <c r="D345" s="13">
        <v>51.4</v>
      </c>
      <c r="E345" s="17">
        <f>+'[61]Apu actividades2'!$F$672</f>
        <v>17283</v>
      </c>
      <c r="F345" s="17">
        <f>+ROUND(D345*E345,0)</f>
        <v>888346</v>
      </c>
    </row>
    <row r="346" spans="1:6" ht="31.5" x14ac:dyDescent="0.25">
      <c r="A346" s="13" t="s">
        <v>575</v>
      </c>
      <c r="B346" s="20" t="s">
        <v>267</v>
      </c>
      <c r="C346" s="13" t="s">
        <v>17</v>
      </c>
      <c r="D346" s="13">
        <v>51.4</v>
      </c>
      <c r="E346" s="17">
        <f>+'[61]Apu actividades2'!$F$680</f>
        <v>47937</v>
      </c>
      <c r="F346" s="17">
        <f t="shared" ref="F346:F354" si="40">+ROUND(D346*E346,0)</f>
        <v>2463962</v>
      </c>
    </row>
    <row r="347" spans="1:6" ht="47.25" x14ac:dyDescent="0.25">
      <c r="A347" s="13" t="s">
        <v>576</v>
      </c>
      <c r="B347" s="20" t="s">
        <v>577</v>
      </c>
      <c r="C347" s="13" t="s">
        <v>17</v>
      </c>
      <c r="D347" s="13">
        <v>154.19999999999999</v>
      </c>
      <c r="E347" s="17">
        <f>+'[61]Apu actividades2'!F1548</f>
        <v>30286</v>
      </c>
      <c r="F347" s="17">
        <f t="shared" si="40"/>
        <v>4670101</v>
      </c>
    </row>
    <row r="348" spans="1:6" ht="31.5" x14ac:dyDescent="0.25">
      <c r="A348" s="8" t="s">
        <v>578</v>
      </c>
      <c r="B348" s="16" t="s">
        <v>579</v>
      </c>
      <c r="C348" s="13"/>
      <c r="D348" s="13"/>
      <c r="E348" s="17"/>
      <c r="F348" s="17"/>
    </row>
    <row r="349" spans="1:6" ht="31.5" x14ac:dyDescent="0.25">
      <c r="A349" s="13" t="s">
        <v>580</v>
      </c>
      <c r="B349" s="20" t="s">
        <v>581</v>
      </c>
      <c r="C349" s="13" t="s">
        <v>26</v>
      </c>
      <c r="D349" s="13">
        <v>30</v>
      </c>
      <c r="E349" s="17">
        <f>+'[61]Apu actividades2'!F2170</f>
        <v>10565</v>
      </c>
      <c r="F349" s="17">
        <f t="shared" si="40"/>
        <v>316950</v>
      </c>
    </row>
    <row r="350" spans="1:6" ht="31.5" x14ac:dyDescent="0.25">
      <c r="A350" s="13" t="s">
        <v>582</v>
      </c>
      <c r="B350" s="20" t="s">
        <v>583</v>
      </c>
      <c r="C350" s="13" t="s">
        <v>26</v>
      </c>
      <c r="D350" s="13">
        <v>30</v>
      </c>
      <c r="E350" s="17">
        <f>+'[61]Apu actividades2'!F2179</f>
        <v>63912</v>
      </c>
      <c r="F350" s="17">
        <f t="shared" si="40"/>
        <v>1917360</v>
      </c>
    </row>
    <row r="351" spans="1:6" ht="63" x14ac:dyDescent="0.25">
      <c r="A351" s="13" t="s">
        <v>584</v>
      </c>
      <c r="B351" s="20" t="s">
        <v>552</v>
      </c>
      <c r="C351" s="13" t="s">
        <v>17</v>
      </c>
      <c r="D351" s="13">
        <v>471</v>
      </c>
      <c r="E351" s="17">
        <f>+'[61]Apu actividades2'!$F$1199</f>
        <v>16870</v>
      </c>
      <c r="F351" s="17">
        <f t="shared" si="40"/>
        <v>7945770</v>
      </c>
    </row>
    <row r="352" spans="1:6" ht="31.5" x14ac:dyDescent="0.25">
      <c r="A352" s="13" t="s">
        <v>585</v>
      </c>
      <c r="B352" s="20" t="s">
        <v>255</v>
      </c>
      <c r="C352" s="13" t="s">
        <v>26</v>
      </c>
      <c r="D352" s="13">
        <v>120</v>
      </c>
      <c r="E352" s="17">
        <f>+'[61]Apu actividades2'!F2142</f>
        <v>1427</v>
      </c>
      <c r="F352" s="17">
        <f t="shared" si="40"/>
        <v>171240</v>
      </c>
    </row>
    <row r="353" spans="1:6" ht="47.25" x14ac:dyDescent="0.25">
      <c r="A353" s="13" t="s">
        <v>586</v>
      </c>
      <c r="B353" s="20" t="s">
        <v>587</v>
      </c>
      <c r="C353" s="13" t="s">
        <v>17</v>
      </c>
      <c r="D353" s="13">
        <v>31.2</v>
      </c>
      <c r="E353" s="17">
        <f>+'[61]Apu actividades2'!F2161</f>
        <v>10084</v>
      </c>
      <c r="F353" s="17">
        <f t="shared" si="40"/>
        <v>314621</v>
      </c>
    </row>
    <row r="354" spans="1:6" ht="63" x14ac:dyDescent="0.25">
      <c r="A354" s="13" t="s">
        <v>588</v>
      </c>
      <c r="B354" s="20" t="s">
        <v>589</v>
      </c>
      <c r="C354" s="13" t="s">
        <v>17</v>
      </c>
      <c r="D354" s="13">
        <v>31.2</v>
      </c>
      <c r="E354" s="17">
        <f>+'[61]Apu actividades2'!F2153</f>
        <v>215682</v>
      </c>
      <c r="F354" s="17">
        <f t="shared" si="40"/>
        <v>6729278</v>
      </c>
    </row>
    <row r="355" spans="1:6" ht="15.75" x14ac:dyDescent="0.25">
      <c r="A355" s="8" t="s">
        <v>590</v>
      </c>
      <c r="B355" s="16" t="s">
        <v>591</v>
      </c>
      <c r="C355" s="13"/>
      <c r="D355" s="13"/>
      <c r="E355" s="17"/>
      <c r="F355" s="17"/>
    </row>
    <row r="356" spans="1:6" ht="31.5" x14ac:dyDescent="0.25">
      <c r="A356" s="13" t="s">
        <v>592</v>
      </c>
      <c r="B356" s="20" t="s">
        <v>266</v>
      </c>
      <c r="C356" s="13" t="s">
        <v>17</v>
      </c>
      <c r="D356" s="13">
        <v>24.2</v>
      </c>
      <c r="E356" s="17">
        <f>+'[61]Apu actividades2'!$F$672</f>
        <v>17283</v>
      </c>
      <c r="F356" s="17">
        <f>+ROUND(D356*E356,0)</f>
        <v>418249</v>
      </c>
    </row>
    <row r="357" spans="1:6" ht="31.5" x14ac:dyDescent="0.25">
      <c r="A357" s="13" t="s">
        <v>593</v>
      </c>
      <c r="B357" s="20" t="s">
        <v>267</v>
      </c>
      <c r="C357" s="13" t="s">
        <v>17</v>
      </c>
      <c r="D357" s="13">
        <v>24.2</v>
      </c>
      <c r="E357" s="17">
        <f>+'[61]Apu actividades2'!$F$680</f>
        <v>47937</v>
      </c>
      <c r="F357" s="17">
        <f t="shared" ref="F357" si="41">+ROUND(D357*E357,0)</f>
        <v>1160075</v>
      </c>
    </row>
    <row r="358" spans="1:6" ht="47.25" x14ac:dyDescent="0.25">
      <c r="A358" s="13" t="s">
        <v>594</v>
      </c>
      <c r="B358" s="20" t="s">
        <v>577</v>
      </c>
      <c r="C358" s="13" t="s">
        <v>17</v>
      </c>
      <c r="D358" s="13">
        <v>72.599999999999994</v>
      </c>
      <c r="E358" s="17">
        <f>+'[61]Apu actividades2'!F1548</f>
        <v>30286</v>
      </c>
      <c r="F358" s="17">
        <f t="shared" ref="F358" si="42">ROUND(+D358*E358,0)</f>
        <v>2198764</v>
      </c>
    </row>
    <row r="359" spans="1:6" ht="47.25" x14ac:dyDescent="0.25">
      <c r="A359" s="8" t="s">
        <v>595</v>
      </c>
      <c r="B359" s="16" t="s">
        <v>596</v>
      </c>
      <c r="C359" s="13"/>
      <c r="D359" s="13"/>
      <c r="E359" s="17"/>
      <c r="F359" s="17"/>
    </row>
    <row r="360" spans="1:6" ht="31.5" x14ac:dyDescent="0.25">
      <c r="A360" s="13" t="s">
        <v>597</v>
      </c>
      <c r="B360" s="20" t="s">
        <v>266</v>
      </c>
      <c r="C360" s="13" t="s">
        <v>17</v>
      </c>
      <c r="D360" s="13">
        <v>51.4</v>
      </c>
      <c r="E360" s="17">
        <f>+'[61]Apu actividades2'!$F$672</f>
        <v>17283</v>
      </c>
      <c r="F360" s="17">
        <f>+ROUND(D360*E360,0)</f>
        <v>888346</v>
      </c>
    </row>
    <row r="361" spans="1:6" ht="31.5" x14ac:dyDescent="0.25">
      <c r="A361" s="13" t="s">
        <v>598</v>
      </c>
      <c r="B361" s="20" t="s">
        <v>267</v>
      </c>
      <c r="C361" s="13" t="s">
        <v>17</v>
      </c>
      <c r="D361" s="13">
        <v>51.4</v>
      </c>
      <c r="E361" s="17">
        <f>+'[61]Apu actividades2'!$F$680</f>
        <v>47937</v>
      </c>
      <c r="F361" s="17">
        <f t="shared" ref="F361" si="43">+ROUND(D361*E361,0)</f>
        <v>2463962</v>
      </c>
    </row>
    <row r="362" spans="1:6" ht="47.25" x14ac:dyDescent="0.25">
      <c r="A362" s="13" t="s">
        <v>599</v>
      </c>
      <c r="B362" s="20" t="s">
        <v>577</v>
      </c>
      <c r="C362" s="13" t="s">
        <v>17</v>
      </c>
      <c r="D362" s="13">
        <v>154.19999999999999</v>
      </c>
      <c r="E362" s="17">
        <f>+'[61]Apu actividades2'!F1548</f>
        <v>30286</v>
      </c>
      <c r="F362" s="17">
        <f t="shared" ref="F362" si="44">ROUND(+D362*E362,0)</f>
        <v>4670101</v>
      </c>
    </row>
    <row r="363" spans="1:6" ht="30.75" customHeight="1" x14ac:dyDescent="0.25">
      <c r="A363" s="8" t="s">
        <v>600</v>
      </c>
      <c r="B363" s="16" t="s">
        <v>601</v>
      </c>
      <c r="C363" s="13"/>
      <c r="D363" s="13"/>
      <c r="E363" s="17"/>
      <c r="F363" s="17"/>
    </row>
    <row r="364" spans="1:6" ht="47.25" x14ac:dyDescent="0.25">
      <c r="A364" s="13" t="s">
        <v>602</v>
      </c>
      <c r="B364" s="19" t="s">
        <v>519</v>
      </c>
      <c r="C364" s="13" t="s">
        <v>17</v>
      </c>
      <c r="D364" s="13">
        <v>1.86</v>
      </c>
      <c r="E364" s="17">
        <f>+'[61]Apu actividades2'!F2113</f>
        <v>67773</v>
      </c>
      <c r="F364" s="17">
        <f t="shared" ref="F364:F365" si="45">+ROUND(D364*E364,0)</f>
        <v>126058</v>
      </c>
    </row>
    <row r="365" spans="1:6" ht="63" x14ac:dyDescent="0.25">
      <c r="A365" s="13" t="s">
        <v>603</v>
      </c>
      <c r="B365" s="19" t="s">
        <v>521</v>
      </c>
      <c r="C365" s="13" t="s">
        <v>17</v>
      </c>
      <c r="D365" s="13">
        <v>7.42</v>
      </c>
      <c r="E365" s="17">
        <f>+'[61]Apu actividades2'!F283</f>
        <v>12473</v>
      </c>
      <c r="F365" s="17">
        <f t="shared" si="45"/>
        <v>92550</v>
      </c>
    </row>
    <row r="366" spans="1:6" ht="47.25" x14ac:dyDescent="0.25">
      <c r="A366" s="8" t="s">
        <v>604</v>
      </c>
      <c r="B366" s="16" t="s">
        <v>605</v>
      </c>
      <c r="C366" s="13"/>
      <c r="D366" s="13"/>
      <c r="E366" s="17"/>
      <c r="F366" s="17"/>
    </row>
    <row r="367" spans="1:6" ht="47.25" x14ac:dyDescent="0.25">
      <c r="A367" s="13" t="s">
        <v>606</v>
      </c>
      <c r="B367" s="19" t="s">
        <v>519</v>
      </c>
      <c r="C367" s="13" t="s">
        <v>17</v>
      </c>
      <c r="D367" s="13">
        <v>3.52</v>
      </c>
      <c r="E367" s="17">
        <f>+'[61]Apu actividades2'!F2113</f>
        <v>67773</v>
      </c>
      <c r="F367" s="17">
        <f t="shared" ref="F367:F368" si="46">+ROUND(D367*E367,0)</f>
        <v>238561</v>
      </c>
    </row>
    <row r="368" spans="1:6" ht="63" x14ac:dyDescent="0.25">
      <c r="A368" s="13" t="s">
        <v>607</v>
      </c>
      <c r="B368" s="19" t="s">
        <v>608</v>
      </c>
      <c r="C368" s="13" t="s">
        <v>17</v>
      </c>
      <c r="D368" s="13">
        <v>14.06</v>
      </c>
      <c r="E368" s="17">
        <f>+'[61]Apu actividades2'!F283</f>
        <v>12473</v>
      </c>
      <c r="F368" s="17">
        <f t="shared" si="46"/>
        <v>175370</v>
      </c>
    </row>
    <row r="369" spans="1:6" ht="63" x14ac:dyDescent="0.25">
      <c r="A369" s="8" t="s">
        <v>609</v>
      </c>
      <c r="B369" s="16" t="s">
        <v>610</v>
      </c>
      <c r="C369" s="13"/>
      <c r="D369" s="13"/>
      <c r="E369" s="17"/>
      <c r="F369" s="17"/>
    </row>
    <row r="370" spans="1:6" ht="78.75" x14ac:dyDescent="0.25">
      <c r="A370" s="13" t="s">
        <v>611</v>
      </c>
      <c r="B370" s="20" t="s">
        <v>612</v>
      </c>
      <c r="C370" s="13" t="s">
        <v>17</v>
      </c>
      <c r="D370" s="13">
        <v>205</v>
      </c>
      <c r="E370" s="17">
        <f>+'[61]Apu actividades2'!$F$492</f>
        <v>85200</v>
      </c>
      <c r="F370" s="17">
        <f t="shared" ref="F370:F381" si="47">ROUND(+D370*E370,0)</f>
        <v>17466000</v>
      </c>
    </row>
    <row r="371" spans="1:6" ht="47.25" x14ac:dyDescent="0.25">
      <c r="A371" s="13" t="s">
        <v>613</v>
      </c>
      <c r="B371" s="19" t="s">
        <v>614</v>
      </c>
      <c r="C371" s="13" t="s">
        <v>49</v>
      </c>
      <c r="D371" s="13">
        <v>8</v>
      </c>
      <c r="E371" s="17">
        <f>+'[61]Apu actividades2'!$F$1107</f>
        <v>426257</v>
      </c>
      <c r="F371" s="17">
        <f t="shared" si="47"/>
        <v>3410056</v>
      </c>
    </row>
    <row r="372" spans="1:6" ht="78.75" x14ac:dyDescent="0.25">
      <c r="A372" s="13" t="s">
        <v>615</v>
      </c>
      <c r="B372" s="20" t="s">
        <v>616</v>
      </c>
      <c r="C372" s="13" t="s">
        <v>49</v>
      </c>
      <c r="D372" s="23">
        <v>1</v>
      </c>
      <c r="E372" s="17">
        <f>+'[61]Apu actividades2'!$F$1445</f>
        <v>48857</v>
      </c>
      <c r="F372" s="17">
        <f t="shared" si="47"/>
        <v>48857</v>
      </c>
    </row>
    <row r="373" spans="1:6" ht="36" customHeight="1" x14ac:dyDescent="0.25">
      <c r="A373" s="13" t="s">
        <v>617</v>
      </c>
      <c r="B373" s="20" t="s">
        <v>567</v>
      </c>
      <c r="C373" s="13" t="s">
        <v>49</v>
      </c>
      <c r="D373" s="13">
        <v>17</v>
      </c>
      <c r="E373" s="17">
        <f>+'[61]Apu actividades2'!$F$183</f>
        <v>5045</v>
      </c>
      <c r="F373" s="17">
        <f t="shared" si="47"/>
        <v>85765</v>
      </c>
    </row>
    <row r="374" spans="1:6" ht="141.75" x14ac:dyDescent="0.25">
      <c r="A374" s="13" t="s">
        <v>618</v>
      </c>
      <c r="B374" s="20" t="s">
        <v>569</v>
      </c>
      <c r="C374" s="13" t="s">
        <v>49</v>
      </c>
      <c r="D374" s="13">
        <v>9</v>
      </c>
      <c r="E374" s="17">
        <f>+'[61]Apu actividades2'!$F$301</f>
        <v>178154</v>
      </c>
      <c r="F374" s="17">
        <f t="shared" si="47"/>
        <v>1603386</v>
      </c>
    </row>
    <row r="375" spans="1:6" ht="47.25" x14ac:dyDescent="0.25">
      <c r="A375" s="13" t="s">
        <v>619</v>
      </c>
      <c r="B375" s="20" t="s">
        <v>571</v>
      </c>
      <c r="C375" s="13" t="s">
        <v>49</v>
      </c>
      <c r="D375" s="13">
        <v>17</v>
      </c>
      <c r="E375" s="17">
        <f>+'[61]Apu actividades2'!$F$308</f>
        <v>193475</v>
      </c>
      <c r="F375" s="17">
        <f t="shared" si="47"/>
        <v>3289075</v>
      </c>
    </row>
    <row r="376" spans="1:6" ht="31.5" x14ac:dyDescent="0.25">
      <c r="A376" s="13" t="s">
        <v>620</v>
      </c>
      <c r="B376" s="19" t="s">
        <v>621</v>
      </c>
      <c r="C376" s="13" t="s">
        <v>17</v>
      </c>
      <c r="D376" s="13">
        <v>15</v>
      </c>
      <c r="E376" s="17">
        <f>+'[61]Apu actividades2'!$F$8</f>
        <v>44308</v>
      </c>
      <c r="F376" s="17">
        <f t="shared" si="47"/>
        <v>664620</v>
      </c>
    </row>
    <row r="377" spans="1:6" ht="110.25" x14ac:dyDescent="0.25">
      <c r="A377" s="13" t="s">
        <v>622</v>
      </c>
      <c r="B377" s="20" t="s">
        <v>623</v>
      </c>
      <c r="C377" s="13" t="s">
        <v>26</v>
      </c>
      <c r="D377" s="13">
        <v>15</v>
      </c>
      <c r="E377" s="17">
        <v>630000</v>
      </c>
      <c r="F377" s="17">
        <f t="shared" si="47"/>
        <v>9450000</v>
      </c>
    </row>
    <row r="378" spans="1:6" ht="15.75" x14ac:dyDescent="0.25">
      <c r="A378" s="13" t="s">
        <v>624</v>
      </c>
      <c r="B378" s="20" t="s">
        <v>537</v>
      </c>
      <c r="C378" s="13" t="s">
        <v>17</v>
      </c>
      <c r="D378" s="13">
        <v>42</v>
      </c>
      <c r="E378" s="17">
        <f>+'[61]Apu actividades2'!$F$254</f>
        <v>10583</v>
      </c>
      <c r="F378" s="17">
        <f t="shared" si="47"/>
        <v>444486</v>
      </c>
    </row>
    <row r="379" spans="1:6" ht="31.5" x14ac:dyDescent="0.25">
      <c r="A379" s="13" t="s">
        <v>625</v>
      </c>
      <c r="B379" s="20" t="s">
        <v>546</v>
      </c>
      <c r="C379" s="13" t="s">
        <v>17</v>
      </c>
      <c r="D379" s="13">
        <v>210</v>
      </c>
      <c r="E379" s="17">
        <f>+'[61]Apu actividades2'!$F$274</f>
        <v>12744</v>
      </c>
      <c r="F379" s="17">
        <f t="shared" si="47"/>
        <v>2676240</v>
      </c>
    </row>
    <row r="380" spans="1:6" ht="63" x14ac:dyDescent="0.25">
      <c r="A380" s="13" t="s">
        <v>626</v>
      </c>
      <c r="B380" s="19" t="s">
        <v>627</v>
      </c>
      <c r="C380" s="13" t="s">
        <v>26</v>
      </c>
      <c r="D380" s="13">
        <v>90</v>
      </c>
      <c r="E380" s="17">
        <f>+'[61]Apu actividades2'!F2191</f>
        <v>15183</v>
      </c>
      <c r="F380" s="17">
        <f t="shared" si="47"/>
        <v>1366470</v>
      </c>
    </row>
    <row r="381" spans="1:6" ht="63" x14ac:dyDescent="0.25">
      <c r="A381" s="13" t="s">
        <v>628</v>
      </c>
      <c r="B381" s="20" t="s">
        <v>552</v>
      </c>
      <c r="C381" s="13" t="s">
        <v>17</v>
      </c>
      <c r="D381" s="13">
        <v>102</v>
      </c>
      <c r="E381" s="17">
        <f>+'[61]Apu actividades2'!$F$1199</f>
        <v>16870</v>
      </c>
      <c r="F381" s="17">
        <f t="shared" si="47"/>
        <v>1720740</v>
      </c>
    </row>
    <row r="382" spans="1:6" ht="15.75" x14ac:dyDescent="0.25">
      <c r="A382" s="8" t="s">
        <v>629</v>
      </c>
      <c r="B382" s="16" t="s">
        <v>630</v>
      </c>
      <c r="C382" s="13"/>
      <c r="D382" s="13"/>
      <c r="E382" s="17"/>
      <c r="F382" s="17"/>
    </row>
    <row r="383" spans="1:6" ht="15.75" x14ac:dyDescent="0.25">
      <c r="A383" s="13" t="s">
        <v>631</v>
      </c>
      <c r="B383" s="20" t="s">
        <v>632</v>
      </c>
      <c r="C383" s="13" t="s">
        <v>49</v>
      </c>
      <c r="D383" s="27">
        <v>1</v>
      </c>
      <c r="E383" s="17">
        <f>+'[61]Apu actividades2'!F29</f>
        <v>26522</v>
      </c>
      <c r="F383" s="17">
        <f t="shared" ref="F383:F399" si="48">+ROUND(D383*E383,0)</f>
        <v>26522</v>
      </c>
    </row>
    <row r="384" spans="1:6" ht="15.75" x14ac:dyDescent="0.25">
      <c r="A384" s="13" t="s">
        <v>633</v>
      </c>
      <c r="B384" s="19" t="s">
        <v>634</v>
      </c>
      <c r="C384" s="13" t="s">
        <v>49</v>
      </c>
      <c r="D384" s="13">
        <v>1</v>
      </c>
      <c r="E384" s="17">
        <f>+'[61]Apu actividades2'!F36</f>
        <v>17825</v>
      </c>
      <c r="F384" s="17">
        <f t="shared" si="48"/>
        <v>17825</v>
      </c>
    </row>
    <row r="385" spans="1:6" ht="94.5" x14ac:dyDescent="0.25">
      <c r="A385" s="13" t="s">
        <v>635</v>
      </c>
      <c r="B385" s="20" t="s">
        <v>261</v>
      </c>
      <c r="C385" s="13" t="s">
        <v>49</v>
      </c>
      <c r="D385" s="27">
        <v>1</v>
      </c>
      <c r="E385" s="17">
        <f>+'[61]Apu actividades2'!F2204</f>
        <v>821328</v>
      </c>
      <c r="F385" s="17">
        <f t="shared" si="48"/>
        <v>821328</v>
      </c>
    </row>
    <row r="386" spans="1:6" ht="15.75" x14ac:dyDescent="0.25">
      <c r="A386" s="13" t="s">
        <v>636</v>
      </c>
      <c r="B386" s="19" t="s">
        <v>263</v>
      </c>
      <c r="C386" s="13" t="s">
        <v>26</v>
      </c>
      <c r="D386" s="13">
        <v>5.7</v>
      </c>
      <c r="E386" s="17">
        <f>+'[61]Apu actividades2'!F353</f>
        <v>17372</v>
      </c>
      <c r="F386" s="17">
        <f t="shared" si="48"/>
        <v>99020</v>
      </c>
    </row>
    <row r="387" spans="1:6" ht="31.5" x14ac:dyDescent="0.25">
      <c r="A387" s="13" t="s">
        <v>637</v>
      </c>
      <c r="B387" s="19" t="s">
        <v>65</v>
      </c>
      <c r="C387" s="13" t="s">
        <v>26</v>
      </c>
      <c r="D387" s="13">
        <v>5.7</v>
      </c>
      <c r="E387" s="17">
        <f>+'[61]Apu actividades2'!F361</f>
        <v>10839</v>
      </c>
      <c r="F387" s="17">
        <f t="shared" si="48"/>
        <v>61782</v>
      </c>
    </row>
    <row r="388" spans="1:6" ht="15.75" x14ac:dyDescent="0.25">
      <c r="A388" s="13" t="s">
        <v>638</v>
      </c>
      <c r="B388" s="20" t="s">
        <v>537</v>
      </c>
      <c r="C388" s="13" t="s">
        <v>17</v>
      </c>
      <c r="D388" s="13">
        <v>2.6</v>
      </c>
      <c r="E388" s="17">
        <f>+'[61]Apu actividades2'!$F$254</f>
        <v>10583</v>
      </c>
      <c r="F388" s="17">
        <f t="shared" si="48"/>
        <v>27516</v>
      </c>
    </row>
    <row r="389" spans="1:6" ht="47.25" x14ac:dyDescent="0.25">
      <c r="A389" s="13" t="s">
        <v>639</v>
      </c>
      <c r="B389" s="19" t="s">
        <v>640</v>
      </c>
      <c r="C389" s="13" t="s">
        <v>17</v>
      </c>
      <c r="D389" s="13">
        <v>13</v>
      </c>
      <c r="E389" s="17">
        <f>+'[61]Apu actividades2'!$F$274</f>
        <v>12744</v>
      </c>
      <c r="F389" s="17">
        <f t="shared" si="48"/>
        <v>165672</v>
      </c>
    </row>
    <row r="390" spans="1:6" ht="47.25" x14ac:dyDescent="0.25">
      <c r="A390" s="13" t="s">
        <v>641</v>
      </c>
      <c r="B390" s="20" t="s">
        <v>571</v>
      </c>
      <c r="C390" s="13" t="s">
        <v>49</v>
      </c>
      <c r="D390" s="13">
        <v>1</v>
      </c>
      <c r="E390" s="17">
        <f>+'[61]Apu actividades2'!$F$308</f>
        <v>193475</v>
      </c>
      <c r="F390" s="17">
        <f t="shared" si="48"/>
        <v>193475</v>
      </c>
    </row>
    <row r="391" spans="1:6" ht="31.5" x14ac:dyDescent="0.25">
      <c r="A391" s="8" t="s">
        <v>642</v>
      </c>
      <c r="B391" s="16" t="s">
        <v>643</v>
      </c>
      <c r="C391" s="13"/>
      <c r="D391" s="13"/>
      <c r="E391" s="17"/>
      <c r="F391" s="17"/>
    </row>
    <row r="392" spans="1:6" ht="15.75" x14ac:dyDescent="0.25">
      <c r="A392" s="13" t="s">
        <v>644</v>
      </c>
      <c r="B392" s="20" t="s">
        <v>537</v>
      </c>
      <c r="C392" s="13" t="s">
        <v>17</v>
      </c>
      <c r="D392" s="13">
        <v>18</v>
      </c>
      <c r="E392" s="17">
        <f>+'[61]Apu actividades2'!$F$254</f>
        <v>10583</v>
      </c>
      <c r="F392" s="17">
        <f t="shared" si="48"/>
        <v>190494</v>
      </c>
    </row>
    <row r="393" spans="1:6" ht="47.25" x14ac:dyDescent="0.25">
      <c r="A393" s="13" t="s">
        <v>645</v>
      </c>
      <c r="B393" s="19" t="s">
        <v>640</v>
      </c>
      <c r="C393" s="13" t="s">
        <v>17</v>
      </c>
      <c r="D393" s="13">
        <v>90</v>
      </c>
      <c r="E393" s="17">
        <f>+'[61]Apu actividades2'!$F$274</f>
        <v>12744</v>
      </c>
      <c r="F393" s="17">
        <f t="shared" si="48"/>
        <v>1146960</v>
      </c>
    </row>
    <row r="394" spans="1:6" ht="47.25" x14ac:dyDescent="0.25">
      <c r="A394" s="13" t="s">
        <v>646</v>
      </c>
      <c r="B394" s="20" t="s">
        <v>571</v>
      </c>
      <c r="C394" s="13" t="s">
        <v>49</v>
      </c>
      <c r="D394" s="13">
        <v>2</v>
      </c>
      <c r="E394" s="17">
        <f>+'[61]Apu actividades2'!$F$308</f>
        <v>193475</v>
      </c>
      <c r="F394" s="17">
        <f t="shared" si="48"/>
        <v>386950</v>
      </c>
    </row>
    <row r="395" spans="1:6" ht="15.75" x14ac:dyDescent="0.25">
      <c r="A395" s="8" t="s">
        <v>647</v>
      </c>
      <c r="B395" s="16" t="s">
        <v>648</v>
      </c>
      <c r="C395" s="13"/>
      <c r="D395" s="13"/>
      <c r="E395" s="17"/>
      <c r="F395" s="17"/>
    </row>
    <row r="396" spans="1:6" ht="15.75" x14ac:dyDescent="0.25">
      <c r="A396" s="13" t="s">
        <v>649</v>
      </c>
      <c r="B396" s="20" t="s">
        <v>537</v>
      </c>
      <c r="C396" s="13" t="s">
        <v>17</v>
      </c>
      <c r="D396" s="13">
        <v>25.2</v>
      </c>
      <c r="E396" s="17">
        <f>+'[61]Apu actividades2'!$F$254</f>
        <v>10583</v>
      </c>
      <c r="F396" s="17">
        <f t="shared" si="48"/>
        <v>266692</v>
      </c>
    </row>
    <row r="397" spans="1:6" ht="47.25" x14ac:dyDescent="0.25">
      <c r="A397" s="13" t="s">
        <v>650</v>
      </c>
      <c r="B397" s="19" t="s">
        <v>651</v>
      </c>
      <c r="C397" s="13" t="s">
        <v>17</v>
      </c>
      <c r="D397" s="13">
        <v>126</v>
      </c>
      <c r="E397" s="17">
        <f>+'[61]Apu actividades2'!$F$274</f>
        <v>12744</v>
      </c>
      <c r="F397" s="17">
        <f t="shared" si="48"/>
        <v>1605744</v>
      </c>
    </row>
    <row r="398" spans="1:6" ht="78.75" x14ac:dyDescent="0.25">
      <c r="A398" s="8" t="s">
        <v>652</v>
      </c>
      <c r="B398" s="16" t="s">
        <v>653</v>
      </c>
      <c r="C398" s="13"/>
      <c r="D398" s="13"/>
      <c r="E398" s="17"/>
      <c r="F398" s="17"/>
    </row>
    <row r="399" spans="1:6" ht="63" x14ac:dyDescent="0.25">
      <c r="A399" s="13" t="s">
        <v>654</v>
      </c>
      <c r="B399" s="20" t="s">
        <v>655</v>
      </c>
      <c r="C399" s="13" t="s">
        <v>49</v>
      </c>
      <c r="D399" s="13">
        <v>3</v>
      </c>
      <c r="E399" s="17">
        <f>+'[61]Apu actividades2'!F2227</f>
        <v>345395</v>
      </c>
      <c r="F399" s="17">
        <f t="shared" si="48"/>
        <v>1036185</v>
      </c>
    </row>
    <row r="400" spans="1:6" ht="15.75" x14ac:dyDescent="0.25">
      <c r="A400" s="18"/>
      <c r="B400" s="21" t="s">
        <v>150</v>
      </c>
      <c r="C400" s="18"/>
      <c r="D400" s="18"/>
      <c r="E400" s="22"/>
      <c r="F400" s="22">
        <f>SUM(F282:F399)</f>
        <v>172373591</v>
      </c>
    </row>
    <row r="401" spans="1:6" ht="31.5" x14ac:dyDescent="0.25">
      <c r="A401" s="8">
        <v>16</v>
      </c>
      <c r="B401" s="12" t="s">
        <v>656</v>
      </c>
      <c r="C401" s="13"/>
      <c r="D401" s="14"/>
      <c r="E401" s="17"/>
      <c r="F401" s="17"/>
    </row>
    <row r="402" spans="1:6" ht="15.75" x14ac:dyDescent="0.25">
      <c r="A402" s="8" t="s">
        <v>657</v>
      </c>
      <c r="B402" s="16" t="s">
        <v>658</v>
      </c>
      <c r="C402" s="8"/>
      <c r="D402" s="25"/>
      <c r="E402" s="22"/>
      <c r="F402" s="17"/>
    </row>
    <row r="403" spans="1:6" ht="31.5" x14ac:dyDescent="0.25">
      <c r="A403" s="13" t="s">
        <v>659</v>
      </c>
      <c r="B403" s="20" t="s">
        <v>660</v>
      </c>
      <c r="C403" s="13" t="s">
        <v>17</v>
      </c>
      <c r="D403" s="23">
        <v>208.63</v>
      </c>
      <c r="E403" s="17">
        <f>+'[61]Apu actividades2'!$F$265</f>
        <v>10996</v>
      </c>
      <c r="F403" s="17">
        <f t="shared" ref="F403:F404" si="49">ROUND(+D403*E403,0)</f>
        <v>2294095</v>
      </c>
    </row>
    <row r="404" spans="1:6" ht="63" x14ac:dyDescent="0.25">
      <c r="A404" s="13" t="s">
        <v>661</v>
      </c>
      <c r="B404" s="20" t="s">
        <v>662</v>
      </c>
      <c r="C404" s="13" t="s">
        <v>17</v>
      </c>
      <c r="D404" s="23">
        <v>695.43</v>
      </c>
      <c r="E404" s="17">
        <f>+'[61]Apu actividades2'!$F$283</f>
        <v>12473</v>
      </c>
      <c r="F404" s="17">
        <f t="shared" si="49"/>
        <v>8674098</v>
      </c>
    </row>
    <row r="405" spans="1:6" ht="15.75" x14ac:dyDescent="0.25">
      <c r="A405" s="18"/>
      <c r="B405" s="21" t="s">
        <v>150</v>
      </c>
      <c r="C405" s="18"/>
      <c r="D405" s="18"/>
      <c r="E405" s="22"/>
      <c r="F405" s="22">
        <f>SUM(F403:F404)</f>
        <v>10968193</v>
      </c>
    </row>
    <row r="406" spans="1:6" ht="31.5" x14ac:dyDescent="0.25">
      <c r="A406" s="8">
        <v>18</v>
      </c>
      <c r="B406" s="12" t="s">
        <v>663</v>
      </c>
      <c r="C406" s="13"/>
      <c r="D406" s="14"/>
      <c r="E406" s="17"/>
      <c r="F406" s="17"/>
    </row>
    <row r="407" spans="1:6" ht="15.75" x14ac:dyDescent="0.25">
      <c r="A407" s="8" t="s">
        <v>664</v>
      </c>
      <c r="B407" s="16" t="s">
        <v>665</v>
      </c>
      <c r="C407" s="8"/>
      <c r="D407" s="25"/>
      <c r="E407" s="22"/>
      <c r="F407" s="22"/>
    </row>
    <row r="408" spans="1:6" ht="47.25" x14ac:dyDescent="0.25">
      <c r="A408" s="13" t="s">
        <v>666</v>
      </c>
      <c r="B408" s="20" t="str">
        <f>+'[61]Apu actividades2'!$B$408</f>
        <v>Desmonte cubierta fibro cemento incluye andamio, equipo para trabajo en alturas, armada y desarmada de andamio</v>
      </c>
      <c r="C408" s="13" t="s">
        <v>17</v>
      </c>
      <c r="D408" s="13">
        <v>576.45000000000005</v>
      </c>
      <c r="E408" s="17">
        <f>+'[61]Apu actividades2'!$F$414</f>
        <v>14688</v>
      </c>
      <c r="F408" s="17">
        <f>+ROUND(D408*E408,0)</f>
        <v>8466898</v>
      </c>
    </row>
    <row r="409" spans="1:6" ht="63" x14ac:dyDescent="0.25">
      <c r="A409" s="13" t="s">
        <v>667</v>
      </c>
      <c r="B409" s="20" t="str">
        <f>+'[61]Apu actividades2'!$B$422</f>
        <v>Suministro e instalación de teja de fibro cemento #6 con gancho para fijar teja, incluye andamio, equipo para trabajo en alturas, armada y desarmada de andamio</v>
      </c>
      <c r="C409" s="13" t="s">
        <v>49</v>
      </c>
      <c r="D409" s="13">
        <v>300</v>
      </c>
      <c r="E409" s="17">
        <f>+'[61]Apu actividades2'!$F$430</f>
        <v>69724</v>
      </c>
      <c r="F409" s="17">
        <f t="shared" ref="F409:F411" si="50">+ROUND(D409*E409,0)</f>
        <v>20917200</v>
      </c>
    </row>
    <row r="410" spans="1:6" ht="31.5" x14ac:dyDescent="0.25">
      <c r="A410" s="13" t="s">
        <v>668</v>
      </c>
      <c r="B410" s="20" t="str">
        <f>+'[61]Apu actividades2'!$B$1927</f>
        <v>Limpieza interior de canalaes, andamio certificado y equipo de trabajo en alturas</v>
      </c>
      <c r="C410" s="13" t="s">
        <v>26</v>
      </c>
      <c r="D410" s="23">
        <v>700</v>
      </c>
      <c r="E410" s="17">
        <f>+'[61]Apu actividades2'!$F$1934</f>
        <v>3149</v>
      </c>
      <c r="F410" s="17">
        <f t="shared" si="50"/>
        <v>2204300</v>
      </c>
    </row>
    <row r="411" spans="1:6" ht="78.75" x14ac:dyDescent="0.25">
      <c r="A411" s="13" t="s">
        <v>669</v>
      </c>
      <c r="B411" s="20" t="str">
        <f>+'[61]Apu actividades2'!$B$2088</f>
        <v>Suministro e instalación de teja opal policarbonado ondulada transparente #6 con gancho para fijar teja, incluye andamio, equipo para trabajo en alturas, armada y desarmada de andamio</v>
      </c>
      <c r="C411" s="13" t="s">
        <v>49</v>
      </c>
      <c r="D411" s="23">
        <v>50</v>
      </c>
      <c r="E411" s="17">
        <f>+'[61]Apu actividades2'!$F$2096</f>
        <v>122932</v>
      </c>
      <c r="F411" s="17">
        <f t="shared" si="50"/>
        <v>6146600</v>
      </c>
    </row>
    <row r="412" spans="1:6" ht="15.75" x14ac:dyDescent="0.25">
      <c r="A412" s="8" t="s">
        <v>670</v>
      </c>
      <c r="B412" s="16" t="s">
        <v>671</v>
      </c>
      <c r="C412" s="8"/>
      <c r="D412" s="25"/>
      <c r="E412" s="22"/>
      <c r="F412" s="22"/>
    </row>
    <row r="413" spans="1:6" ht="78.75" x14ac:dyDescent="0.25">
      <c r="A413" s="13" t="s">
        <v>672</v>
      </c>
      <c r="B413" s="20" t="s">
        <v>673</v>
      </c>
      <c r="C413" s="13" t="s">
        <v>49</v>
      </c>
      <c r="D413" s="23">
        <v>10</v>
      </c>
      <c r="E413" s="17">
        <f>+'[61]Apu actividades2'!F112</f>
        <v>1220579</v>
      </c>
      <c r="F413" s="17">
        <f>+ROUND(D413*E413,0)</f>
        <v>12205790</v>
      </c>
    </row>
    <row r="414" spans="1:6" ht="78.75" x14ac:dyDescent="0.25">
      <c r="A414" s="13" t="s">
        <v>674</v>
      </c>
      <c r="B414" s="20" t="s">
        <v>675</v>
      </c>
      <c r="C414" s="13" t="s">
        <v>49</v>
      </c>
      <c r="D414" s="23">
        <v>10</v>
      </c>
      <c r="E414" s="17">
        <f>+'[61]Apu actividades2'!F120</f>
        <v>86217</v>
      </c>
      <c r="F414" s="17">
        <f t="shared" ref="F414:F417" si="51">+ROUND(D414*E414,0)</f>
        <v>862170</v>
      </c>
    </row>
    <row r="415" spans="1:6" ht="157.5" x14ac:dyDescent="0.25">
      <c r="A415" s="13" t="s">
        <v>676</v>
      </c>
      <c r="B415" s="20" t="s">
        <v>677</v>
      </c>
      <c r="C415" s="13" t="s">
        <v>49</v>
      </c>
      <c r="D415" s="23">
        <v>10</v>
      </c>
      <c r="E415" s="17">
        <f>+'[61]Apu actividades2'!F127</f>
        <v>1288833</v>
      </c>
      <c r="F415" s="17">
        <f t="shared" si="51"/>
        <v>12888330</v>
      </c>
    </row>
    <row r="416" spans="1:6" ht="15.75" x14ac:dyDescent="0.25">
      <c r="A416" s="13" t="s">
        <v>678</v>
      </c>
      <c r="B416" s="20" t="s">
        <v>354</v>
      </c>
      <c r="C416" s="13" t="s">
        <v>17</v>
      </c>
      <c r="D416" s="23">
        <v>20</v>
      </c>
      <c r="E416" s="17">
        <f>+'[61]Apu actividades2'!$F$254</f>
        <v>10583</v>
      </c>
      <c r="F416" s="17">
        <f t="shared" si="51"/>
        <v>211660</v>
      </c>
    </row>
    <row r="417" spans="1:6" ht="31.5" x14ac:dyDescent="0.25">
      <c r="A417" s="13" t="s">
        <v>679</v>
      </c>
      <c r="B417" s="20" t="s">
        <v>680</v>
      </c>
      <c r="C417" s="13" t="s">
        <v>17</v>
      </c>
      <c r="D417" s="23">
        <v>100</v>
      </c>
      <c r="E417" s="17">
        <f>+'[61]Apu actividades2'!$F$274</f>
        <v>12744</v>
      </c>
      <c r="F417" s="17">
        <f t="shared" si="51"/>
        <v>1274400</v>
      </c>
    </row>
    <row r="418" spans="1:6" ht="15.75" x14ac:dyDescent="0.25">
      <c r="A418" s="18"/>
      <c r="B418" s="21" t="s">
        <v>150</v>
      </c>
      <c r="C418" s="18"/>
      <c r="D418" s="18"/>
      <c r="E418" s="18"/>
      <c r="F418" s="34">
        <f>SUM(F408:F417)</f>
        <v>65177348</v>
      </c>
    </row>
    <row r="419" spans="1:6" ht="15.75" x14ac:dyDescent="0.25">
      <c r="A419" s="8">
        <v>20</v>
      </c>
      <c r="B419" s="12" t="s">
        <v>681</v>
      </c>
      <c r="C419" s="13"/>
      <c r="D419" s="14"/>
      <c r="E419" s="17"/>
      <c r="F419" s="17"/>
    </row>
    <row r="420" spans="1:6" ht="15.75" x14ac:dyDescent="0.25">
      <c r="A420" s="8" t="s">
        <v>682</v>
      </c>
      <c r="B420" s="16" t="s">
        <v>683</v>
      </c>
      <c r="C420" s="8"/>
      <c r="D420" s="25"/>
      <c r="E420" s="22"/>
      <c r="F420" s="22"/>
    </row>
    <row r="421" spans="1:6" ht="78.75" x14ac:dyDescent="0.25">
      <c r="A421" s="13" t="s">
        <v>684</v>
      </c>
      <c r="B421" s="20" t="s">
        <v>685</v>
      </c>
      <c r="C421" s="13" t="s">
        <v>17</v>
      </c>
      <c r="D421" s="23">
        <v>210.27</v>
      </c>
      <c r="E421" s="17">
        <f>+'[61]Apu actividades2'!F1305</f>
        <v>3203</v>
      </c>
      <c r="F421" s="17">
        <f t="shared" ref="F421:F425" si="52">+ROUND(D421*E421,0)</f>
        <v>673495</v>
      </c>
    </row>
    <row r="422" spans="1:6" ht="110.25" x14ac:dyDescent="0.25">
      <c r="A422" s="13" t="s">
        <v>686</v>
      </c>
      <c r="B422" s="20" t="s">
        <v>687</v>
      </c>
      <c r="C422" s="13" t="s">
        <v>17</v>
      </c>
      <c r="D422" s="23">
        <v>210.27</v>
      </c>
      <c r="E422" s="17">
        <f>+'[61]Apu actividades2'!F1658</f>
        <v>124436</v>
      </c>
      <c r="F422" s="17">
        <f t="shared" si="52"/>
        <v>26165158</v>
      </c>
    </row>
    <row r="423" spans="1:6" ht="63" x14ac:dyDescent="0.25">
      <c r="A423" s="13" t="s">
        <v>688</v>
      </c>
      <c r="B423" s="20" t="s">
        <v>689</v>
      </c>
      <c r="C423" s="13" t="s">
        <v>26</v>
      </c>
      <c r="D423" s="23">
        <v>413.7</v>
      </c>
      <c r="E423" s="17">
        <f>+'[61]Apu actividades2'!F936</f>
        <v>10149</v>
      </c>
      <c r="F423" s="17">
        <f t="shared" si="52"/>
        <v>4198641</v>
      </c>
    </row>
    <row r="424" spans="1:6" ht="78.75" x14ac:dyDescent="0.25">
      <c r="A424" s="13" t="s">
        <v>690</v>
      </c>
      <c r="B424" s="20" t="s">
        <v>691</v>
      </c>
      <c r="C424" s="13" t="s">
        <v>17</v>
      </c>
      <c r="D424" s="23">
        <v>1191.5</v>
      </c>
      <c r="E424" s="17">
        <f>+'[61]Apu actividades2'!F2053</f>
        <v>20628</v>
      </c>
      <c r="F424" s="17">
        <f t="shared" si="52"/>
        <v>24578262</v>
      </c>
    </row>
    <row r="425" spans="1:6" ht="78.75" x14ac:dyDescent="0.25">
      <c r="A425" s="13" t="s">
        <v>692</v>
      </c>
      <c r="B425" s="20" t="s">
        <v>693</v>
      </c>
      <c r="C425" s="13" t="s">
        <v>17</v>
      </c>
      <c r="D425" s="23">
        <v>295.69</v>
      </c>
      <c r="E425" s="17">
        <f>+'[61]Apu actividades2'!F2441</f>
        <v>3500</v>
      </c>
      <c r="F425" s="17">
        <f t="shared" si="52"/>
        <v>1034915</v>
      </c>
    </row>
    <row r="426" spans="1:6" ht="15.75" x14ac:dyDescent="0.25">
      <c r="A426" s="18"/>
      <c r="B426" s="21" t="s">
        <v>150</v>
      </c>
      <c r="C426" s="18"/>
      <c r="D426" s="18"/>
      <c r="E426" s="18"/>
      <c r="F426" s="34">
        <f>SUM(F421:F425)</f>
        <v>56650471</v>
      </c>
    </row>
    <row r="427" spans="1:6" ht="15.75" x14ac:dyDescent="0.25">
      <c r="A427" s="8">
        <v>21</v>
      </c>
      <c r="B427" s="12" t="s">
        <v>694</v>
      </c>
      <c r="C427" s="13"/>
      <c r="D427" s="14"/>
      <c r="E427" s="17"/>
      <c r="F427" s="17"/>
    </row>
    <row r="428" spans="1:6" ht="15.75" x14ac:dyDescent="0.25">
      <c r="A428" s="8" t="s">
        <v>695</v>
      </c>
      <c r="B428" s="16" t="s">
        <v>696</v>
      </c>
      <c r="C428" s="8"/>
      <c r="D428" s="25"/>
      <c r="E428" s="22"/>
      <c r="F428" s="22"/>
    </row>
    <row r="429" spans="1:6" ht="31.5" x14ac:dyDescent="0.25">
      <c r="A429" s="13" t="s">
        <v>697</v>
      </c>
      <c r="B429" s="20" t="s">
        <v>698</v>
      </c>
      <c r="C429" s="13" t="s">
        <v>17</v>
      </c>
      <c r="D429" s="23">
        <v>17.399999999999999</v>
      </c>
      <c r="E429" s="17">
        <f>+'[61]Apu actividades2'!F2565</f>
        <v>37157</v>
      </c>
      <c r="F429" s="17">
        <f t="shared" ref="F429:F430" si="53">+ROUND(D429*E429,0)</f>
        <v>646532</v>
      </c>
    </row>
    <row r="430" spans="1:6" ht="409.5" x14ac:dyDescent="0.25">
      <c r="A430" s="13" t="s">
        <v>699</v>
      </c>
      <c r="B430" s="20" t="s">
        <v>700</v>
      </c>
      <c r="C430" s="13" t="s">
        <v>26</v>
      </c>
      <c r="D430" s="23">
        <v>186</v>
      </c>
      <c r="E430" s="17">
        <v>119000</v>
      </c>
      <c r="F430" s="17">
        <f t="shared" si="53"/>
        <v>22134000</v>
      </c>
    </row>
    <row r="431" spans="1:6" ht="15.75" x14ac:dyDescent="0.25">
      <c r="A431" s="8" t="s">
        <v>701</v>
      </c>
      <c r="B431" s="16" t="s">
        <v>702</v>
      </c>
      <c r="C431" s="8"/>
      <c r="D431" s="25"/>
      <c r="E431" s="22"/>
      <c r="F431" s="22"/>
    </row>
    <row r="432" spans="1:6" ht="31.5" x14ac:dyDescent="0.25">
      <c r="A432" s="8"/>
      <c r="B432" s="16" t="s">
        <v>703</v>
      </c>
      <c r="C432" s="8"/>
      <c r="D432" s="25"/>
      <c r="E432" s="22"/>
      <c r="F432" s="22"/>
    </row>
    <row r="433" spans="1:6" ht="31.5" x14ac:dyDescent="0.25">
      <c r="A433" s="13" t="s">
        <v>704</v>
      </c>
      <c r="B433" s="35" t="s">
        <v>705</v>
      </c>
      <c r="C433" s="36" t="s">
        <v>17</v>
      </c>
      <c r="D433" s="37">
        <v>220.23</v>
      </c>
      <c r="E433" s="17">
        <f>+'[61]Apu actividades2'!F1582</f>
        <v>59138</v>
      </c>
      <c r="F433" s="17">
        <f t="shared" ref="F433:F473" si="54">+ROUND(D433*E433,0)</f>
        <v>13023962</v>
      </c>
    </row>
    <row r="434" spans="1:6" ht="31.5" x14ac:dyDescent="0.25">
      <c r="A434" s="13" t="s">
        <v>706</v>
      </c>
      <c r="B434" s="38" t="s">
        <v>707</v>
      </c>
      <c r="C434" s="39" t="s">
        <v>26</v>
      </c>
      <c r="D434" s="37">
        <v>2.5</v>
      </c>
      <c r="E434" s="17">
        <f>+'[61]Apu actividades2'!F664</f>
        <v>39115</v>
      </c>
      <c r="F434" s="17">
        <f t="shared" si="54"/>
        <v>97788</v>
      </c>
    </row>
    <row r="435" spans="1:6" ht="31.5" x14ac:dyDescent="0.25">
      <c r="A435" s="13" t="s">
        <v>708</v>
      </c>
      <c r="B435" s="35" t="s">
        <v>356</v>
      </c>
      <c r="C435" s="36" t="s">
        <v>17</v>
      </c>
      <c r="D435" s="37">
        <v>207.01</v>
      </c>
      <c r="E435" s="17">
        <f>+'[61]Apu actividades2'!F274</f>
        <v>12744</v>
      </c>
      <c r="F435" s="17">
        <f t="shared" si="54"/>
        <v>2638135</v>
      </c>
    </row>
    <row r="436" spans="1:6" ht="15.75" x14ac:dyDescent="0.25">
      <c r="A436" s="13" t="s">
        <v>709</v>
      </c>
      <c r="B436" s="35" t="s">
        <v>710</v>
      </c>
      <c r="C436" s="36" t="s">
        <v>49</v>
      </c>
      <c r="D436" s="40">
        <v>1</v>
      </c>
      <c r="E436" s="17">
        <f>+'[61]Apu actividades2'!F314</f>
        <v>259460</v>
      </c>
      <c r="F436" s="17">
        <f t="shared" si="54"/>
        <v>259460</v>
      </c>
    </row>
    <row r="437" spans="1:6" ht="78.75" x14ac:dyDescent="0.25">
      <c r="A437" s="13" t="s">
        <v>711</v>
      </c>
      <c r="B437" s="20" t="s">
        <v>712</v>
      </c>
      <c r="C437" s="36" t="s">
        <v>49</v>
      </c>
      <c r="D437" s="23">
        <v>27</v>
      </c>
      <c r="E437" s="17">
        <f>+'[61]Apu actividades2'!F2736</f>
        <v>382470</v>
      </c>
      <c r="F437" s="17">
        <f t="shared" si="54"/>
        <v>10326690</v>
      </c>
    </row>
    <row r="438" spans="1:6" ht="31.5" x14ac:dyDescent="0.25">
      <c r="A438" s="13" t="s">
        <v>713</v>
      </c>
      <c r="B438" s="20" t="s">
        <v>714</v>
      </c>
      <c r="C438" s="36" t="s">
        <v>49</v>
      </c>
      <c r="D438" s="23">
        <v>27</v>
      </c>
      <c r="E438" s="17">
        <f>+'[61]Apu actividades2'!F2743</f>
        <v>40700</v>
      </c>
      <c r="F438" s="17">
        <f t="shared" si="54"/>
        <v>1098900</v>
      </c>
    </row>
    <row r="439" spans="1:6" ht="31.5" x14ac:dyDescent="0.25">
      <c r="A439" s="13" t="s">
        <v>715</v>
      </c>
      <c r="B439" s="20" t="s">
        <v>716</v>
      </c>
      <c r="C439" s="36" t="s">
        <v>49</v>
      </c>
      <c r="D439" s="23">
        <v>27</v>
      </c>
      <c r="E439" s="17">
        <f>+'[61]Apu actividades2'!F2750</f>
        <v>102805</v>
      </c>
      <c r="F439" s="17">
        <f t="shared" si="54"/>
        <v>2775735</v>
      </c>
    </row>
    <row r="440" spans="1:6" ht="63" x14ac:dyDescent="0.25">
      <c r="A440" s="13" t="s">
        <v>717</v>
      </c>
      <c r="B440" s="20" t="s">
        <v>718</v>
      </c>
      <c r="C440" s="36" t="s">
        <v>49</v>
      </c>
      <c r="D440" s="23">
        <v>1</v>
      </c>
      <c r="E440" s="17">
        <f>+'[61]Apu actividades2'!F2757</f>
        <v>1207995</v>
      </c>
      <c r="F440" s="17">
        <f t="shared" si="54"/>
        <v>1207995</v>
      </c>
    </row>
    <row r="441" spans="1:6" ht="15.75" x14ac:dyDescent="0.25">
      <c r="A441" s="13" t="s">
        <v>719</v>
      </c>
      <c r="B441" s="20" t="s">
        <v>720</v>
      </c>
      <c r="C441" s="36" t="s">
        <v>49</v>
      </c>
      <c r="D441" s="23">
        <v>3</v>
      </c>
      <c r="E441" s="17">
        <f>+'[61]Apu actividades2'!F2764</f>
        <v>18184</v>
      </c>
      <c r="F441" s="17">
        <f t="shared" si="54"/>
        <v>54552</v>
      </c>
    </row>
    <row r="442" spans="1:6" ht="31.5" x14ac:dyDescent="0.25">
      <c r="A442" s="13" t="s">
        <v>721</v>
      </c>
      <c r="B442" s="20" t="s">
        <v>722</v>
      </c>
      <c r="C442" s="36" t="s">
        <v>49</v>
      </c>
      <c r="D442" s="23">
        <v>3</v>
      </c>
      <c r="E442" s="17">
        <f>+'[61]Apu actividades2'!F2772</f>
        <v>30369</v>
      </c>
      <c r="F442" s="17">
        <f t="shared" si="54"/>
        <v>91107</v>
      </c>
    </row>
    <row r="443" spans="1:6" ht="47.25" x14ac:dyDescent="0.25">
      <c r="A443" s="13" t="s">
        <v>723</v>
      </c>
      <c r="B443" s="20" t="s">
        <v>724</v>
      </c>
      <c r="C443" s="36" t="s">
        <v>49</v>
      </c>
      <c r="D443" s="23">
        <v>2</v>
      </c>
      <c r="E443" s="17">
        <f>+'[61]Apu actividades2'!F2780</f>
        <v>96064</v>
      </c>
      <c r="F443" s="17">
        <f t="shared" si="54"/>
        <v>192128</v>
      </c>
    </row>
    <row r="444" spans="1:6" ht="31.5" x14ac:dyDescent="0.25">
      <c r="A444" s="13" t="s">
        <v>725</v>
      </c>
      <c r="B444" s="20" t="s">
        <v>726</v>
      </c>
      <c r="C444" s="36" t="s">
        <v>49</v>
      </c>
      <c r="D444" s="23">
        <v>1</v>
      </c>
      <c r="E444" s="17">
        <f>+'[61]Apu actividades2'!F2787</f>
        <v>211510</v>
      </c>
      <c r="F444" s="17">
        <f t="shared" si="54"/>
        <v>211510</v>
      </c>
    </row>
    <row r="445" spans="1:6" ht="31.5" x14ac:dyDescent="0.25">
      <c r="A445" s="13" t="s">
        <v>727</v>
      </c>
      <c r="B445" s="20" t="s">
        <v>728</v>
      </c>
      <c r="C445" s="36" t="s">
        <v>49</v>
      </c>
      <c r="D445" s="23">
        <v>1</v>
      </c>
      <c r="E445" s="17">
        <f>+'[61]Apu actividades2'!F2794</f>
        <v>76051</v>
      </c>
      <c r="F445" s="17">
        <f t="shared" si="54"/>
        <v>76051</v>
      </c>
    </row>
    <row r="446" spans="1:6" ht="31.5" x14ac:dyDescent="0.25">
      <c r="A446" s="13" t="s">
        <v>729</v>
      </c>
      <c r="B446" s="20" t="s">
        <v>730</v>
      </c>
      <c r="C446" s="13" t="s">
        <v>26</v>
      </c>
      <c r="D446" s="23">
        <v>7.69</v>
      </c>
      <c r="E446" s="17">
        <f>+'[61]Apu actividades2'!F2806</f>
        <v>68664</v>
      </c>
      <c r="F446" s="17">
        <f t="shared" si="54"/>
        <v>528026</v>
      </c>
    </row>
    <row r="447" spans="1:6" ht="31.5" x14ac:dyDescent="0.25">
      <c r="A447" s="13" t="s">
        <v>731</v>
      </c>
      <c r="B447" s="20" t="s">
        <v>732</v>
      </c>
      <c r="C447" s="13" t="s">
        <v>17</v>
      </c>
      <c r="D447" s="23">
        <v>4.3</v>
      </c>
      <c r="E447" s="17">
        <f>+'[61]Apu actividades2'!F2817</f>
        <v>741643</v>
      </c>
      <c r="F447" s="17">
        <f t="shared" si="54"/>
        <v>3189065</v>
      </c>
    </row>
    <row r="448" spans="1:6" ht="63" x14ac:dyDescent="0.25">
      <c r="A448" s="13" t="s">
        <v>733</v>
      </c>
      <c r="B448" s="20" t="s">
        <v>734</v>
      </c>
      <c r="C448" s="13" t="s">
        <v>49</v>
      </c>
      <c r="D448" s="23">
        <v>1</v>
      </c>
      <c r="E448" s="17">
        <v>880000</v>
      </c>
      <c r="F448" s="17">
        <f t="shared" si="54"/>
        <v>880000</v>
      </c>
    </row>
    <row r="449" spans="1:6" ht="15.75" x14ac:dyDescent="0.25">
      <c r="A449" s="16"/>
      <c r="B449" s="16" t="s">
        <v>735</v>
      </c>
      <c r="C449" s="16"/>
      <c r="D449" s="16"/>
      <c r="E449" s="16"/>
      <c r="F449" s="16"/>
    </row>
    <row r="450" spans="1:6" ht="31.5" x14ac:dyDescent="0.25">
      <c r="A450" s="13" t="s">
        <v>736</v>
      </c>
      <c r="B450" s="20" t="s">
        <v>737</v>
      </c>
      <c r="C450" s="13" t="s">
        <v>49</v>
      </c>
      <c r="D450" s="23">
        <v>1</v>
      </c>
      <c r="E450" s="17">
        <f>+'[61]Apu actividades2'!F2831</f>
        <v>11262</v>
      </c>
      <c r="F450" s="17">
        <f t="shared" si="54"/>
        <v>11262</v>
      </c>
    </row>
    <row r="451" spans="1:6" ht="31.5" x14ac:dyDescent="0.25">
      <c r="A451" s="13" t="s">
        <v>738</v>
      </c>
      <c r="B451" s="20" t="s">
        <v>739</v>
      </c>
      <c r="C451" s="13" t="s">
        <v>17</v>
      </c>
      <c r="D451" s="23">
        <v>31.08</v>
      </c>
      <c r="E451" s="17">
        <f>+'[61]Apu actividades2'!F2839</f>
        <v>14121</v>
      </c>
      <c r="F451" s="17">
        <f t="shared" si="54"/>
        <v>438881</v>
      </c>
    </row>
    <row r="452" spans="1:6" ht="31.5" x14ac:dyDescent="0.25">
      <c r="A452" s="13" t="s">
        <v>740</v>
      </c>
      <c r="B452" s="20" t="s">
        <v>741</v>
      </c>
      <c r="C452" s="13" t="s">
        <v>17</v>
      </c>
      <c r="D452" s="23">
        <v>24.93</v>
      </c>
      <c r="E452" s="17">
        <f>+'[61]Apu actividades2'!F274</f>
        <v>12744</v>
      </c>
      <c r="F452" s="17">
        <f t="shared" si="54"/>
        <v>317708</v>
      </c>
    </row>
    <row r="453" spans="1:6" ht="15.75" x14ac:dyDescent="0.25">
      <c r="A453" s="13" t="s">
        <v>742</v>
      </c>
      <c r="B453" s="20" t="s">
        <v>710</v>
      </c>
      <c r="C453" s="13" t="s">
        <v>49</v>
      </c>
      <c r="D453" s="23">
        <v>1</v>
      </c>
      <c r="E453" s="17">
        <f>+'[61]Apu actividades2'!F314</f>
        <v>259460</v>
      </c>
      <c r="F453" s="17">
        <f t="shared" si="54"/>
        <v>259460</v>
      </c>
    </row>
    <row r="454" spans="1:6" ht="47.25" x14ac:dyDescent="0.25">
      <c r="A454" s="13" t="s">
        <v>743</v>
      </c>
      <c r="B454" s="20" t="s">
        <v>744</v>
      </c>
      <c r="C454" s="13" t="s">
        <v>49</v>
      </c>
      <c r="D454" s="23">
        <v>1</v>
      </c>
      <c r="E454" s="17">
        <f>+'[61]Apu actividades2'!F2850</f>
        <v>692842</v>
      </c>
      <c r="F454" s="17">
        <f t="shared" si="54"/>
        <v>692842</v>
      </c>
    </row>
    <row r="455" spans="1:6" ht="78.75" x14ac:dyDescent="0.25">
      <c r="A455" s="13" t="s">
        <v>745</v>
      </c>
      <c r="B455" s="20" t="s">
        <v>746</v>
      </c>
      <c r="C455" s="13" t="s">
        <v>26</v>
      </c>
      <c r="D455" s="23">
        <v>63.31</v>
      </c>
      <c r="E455" s="17">
        <f>+'[61]Apu actividades2'!F2460</f>
        <v>9712</v>
      </c>
      <c r="F455" s="17">
        <f t="shared" si="54"/>
        <v>614867</v>
      </c>
    </row>
    <row r="456" spans="1:6" ht="15.75" x14ac:dyDescent="0.25">
      <c r="A456" s="8" t="s">
        <v>747</v>
      </c>
      <c r="B456" s="16" t="s">
        <v>748</v>
      </c>
      <c r="C456" s="8"/>
      <c r="D456" s="25"/>
      <c r="E456" s="22"/>
      <c r="F456" s="22"/>
    </row>
    <row r="457" spans="1:6" ht="15.75" x14ac:dyDescent="0.25">
      <c r="A457" s="8"/>
      <c r="B457" s="16" t="s">
        <v>749</v>
      </c>
      <c r="C457" s="8"/>
      <c r="D457" s="25"/>
      <c r="E457" s="22"/>
      <c r="F457" s="22"/>
    </row>
    <row r="458" spans="1:6" ht="47.25" x14ac:dyDescent="0.25">
      <c r="A458" s="13" t="s">
        <v>750</v>
      </c>
      <c r="B458" s="20" t="s">
        <v>751</v>
      </c>
      <c r="C458" s="13" t="s">
        <v>17</v>
      </c>
      <c r="D458" s="23">
        <v>417.76</v>
      </c>
      <c r="E458" s="17">
        <f>+'[61]Apu actividades2'!F2839</f>
        <v>14121</v>
      </c>
      <c r="F458" s="17">
        <f t="shared" si="54"/>
        <v>5899189</v>
      </c>
    </row>
    <row r="459" spans="1:6" ht="15.75" x14ac:dyDescent="0.25">
      <c r="A459" s="13" t="s">
        <v>752</v>
      </c>
      <c r="B459" s="35" t="s">
        <v>710</v>
      </c>
      <c r="C459" s="13" t="s">
        <v>49</v>
      </c>
      <c r="D459" s="23">
        <v>1</v>
      </c>
      <c r="E459" s="17">
        <f>+'[61]Apu actividades2'!F314</f>
        <v>259460</v>
      </c>
      <c r="F459" s="17">
        <f t="shared" si="54"/>
        <v>259460</v>
      </c>
    </row>
    <row r="460" spans="1:6" ht="31.5" x14ac:dyDescent="0.25">
      <c r="A460" s="8" t="s">
        <v>753</v>
      </c>
      <c r="B460" s="16" t="s">
        <v>472</v>
      </c>
      <c r="C460" s="8"/>
      <c r="D460" s="25"/>
      <c r="E460" s="22"/>
      <c r="F460" s="22"/>
    </row>
    <row r="461" spans="1:6" ht="15.75" x14ac:dyDescent="0.25">
      <c r="A461" s="8"/>
      <c r="B461" s="16" t="s">
        <v>754</v>
      </c>
      <c r="C461" s="8"/>
      <c r="D461" s="25"/>
      <c r="E461" s="22"/>
      <c r="F461" s="22"/>
    </row>
    <row r="462" spans="1:6" ht="15.75" x14ac:dyDescent="0.25">
      <c r="A462" s="13" t="s">
        <v>755</v>
      </c>
      <c r="B462" s="20" t="s">
        <v>756</v>
      </c>
      <c r="C462" s="13" t="s">
        <v>17</v>
      </c>
      <c r="D462" s="23">
        <v>3.48</v>
      </c>
      <c r="E462" s="17">
        <f>+'[61]Apu actividades2'!F331</f>
        <v>76971</v>
      </c>
      <c r="F462" s="17">
        <f t="shared" ref="F462:F464" si="55">+ROUND(D462*E462,0)</f>
        <v>267859</v>
      </c>
    </row>
    <row r="463" spans="1:6" ht="63" x14ac:dyDescent="0.25">
      <c r="A463" s="13" t="s">
        <v>757</v>
      </c>
      <c r="B463" s="35" t="s">
        <v>221</v>
      </c>
      <c r="C463" s="13" t="s">
        <v>49</v>
      </c>
      <c r="D463" s="23">
        <v>42</v>
      </c>
      <c r="E463" s="17">
        <f>+'[61]Apu actividades2'!F430</f>
        <v>69724</v>
      </c>
      <c r="F463" s="17">
        <f t="shared" si="55"/>
        <v>2928408</v>
      </c>
    </row>
    <row r="464" spans="1:6" ht="31.5" x14ac:dyDescent="0.25">
      <c r="A464" s="13" t="s">
        <v>758</v>
      </c>
      <c r="B464" s="20" t="s">
        <v>559</v>
      </c>
      <c r="C464" s="13" t="s">
        <v>49</v>
      </c>
      <c r="D464" s="23">
        <v>14</v>
      </c>
      <c r="E464" s="17">
        <f>+'[61]Apu actividades2'!F438</f>
        <v>58023</v>
      </c>
      <c r="F464" s="17">
        <f t="shared" si="55"/>
        <v>812322</v>
      </c>
    </row>
    <row r="465" spans="1:3072 3074:7167 7169:10240 10242:14335 14337:16160" ht="47.25" x14ac:dyDescent="0.25">
      <c r="A465" s="13" t="s">
        <v>759</v>
      </c>
      <c r="B465" s="20" t="s">
        <v>760</v>
      </c>
      <c r="C465" s="13" t="s">
        <v>17</v>
      </c>
      <c r="D465" s="23">
        <v>54</v>
      </c>
      <c r="E465" s="17">
        <f>+'[61]Apu actividades2'!F2003</f>
        <v>138130</v>
      </c>
      <c r="F465" s="17">
        <f t="shared" si="54"/>
        <v>7459020</v>
      </c>
    </row>
    <row r="466" spans="1:3072 3074:7167 7169:10240 10242:14335 14337:16160" ht="47.25" x14ac:dyDescent="0.25">
      <c r="A466" s="13" t="s">
        <v>761</v>
      </c>
      <c r="B466" s="20" t="s">
        <v>762</v>
      </c>
      <c r="C466" s="13" t="s">
        <v>17</v>
      </c>
      <c r="D466" s="23">
        <v>1</v>
      </c>
      <c r="E466" s="17">
        <f>+'[61]Apu actividades2'!F2825</f>
        <v>498510</v>
      </c>
      <c r="F466" s="17">
        <f t="shared" si="54"/>
        <v>498510</v>
      </c>
    </row>
    <row r="467" spans="1:3072 3074:7167 7169:10240 10242:14335 14337:16160" ht="31.5" x14ac:dyDescent="0.25">
      <c r="A467" s="13" t="s">
        <v>763</v>
      </c>
      <c r="B467" s="20" t="s">
        <v>67</v>
      </c>
      <c r="C467" s="13" t="s">
        <v>17</v>
      </c>
      <c r="D467" s="23">
        <v>2.1</v>
      </c>
      <c r="E467" s="17">
        <f>+'[61]Apu actividades2'!F2858</f>
        <v>688362</v>
      </c>
      <c r="F467" s="17">
        <f t="shared" si="54"/>
        <v>1445560</v>
      </c>
    </row>
    <row r="468" spans="1:3072 3074:7167 7169:10240 10242:14335 14337:16160" s="43" customFormat="1" ht="94.5" x14ac:dyDescent="0.25">
      <c r="A468" s="13" t="s">
        <v>764</v>
      </c>
      <c r="B468" s="20" t="s">
        <v>765</v>
      </c>
      <c r="C468" s="13" t="s">
        <v>49</v>
      </c>
      <c r="D468" s="23">
        <v>6</v>
      </c>
      <c r="E468" s="17">
        <f>+'[61]Apu actividades2'!F2867</f>
        <v>144969</v>
      </c>
      <c r="F468" s="17">
        <f t="shared" si="54"/>
        <v>869814</v>
      </c>
      <c r="G468" s="41"/>
      <c r="H468" s="11"/>
      <c r="I468" s="42"/>
      <c r="J468" s="11"/>
      <c r="K468" s="11"/>
      <c r="L468" s="41"/>
      <c r="M468" s="11"/>
      <c r="O468" s="11"/>
      <c r="P468" s="42"/>
      <c r="Q468" s="11"/>
      <c r="R468" s="11"/>
      <c r="S468" s="41"/>
      <c r="T468" s="11"/>
      <c r="V468" s="11"/>
      <c r="W468" s="42"/>
      <c r="X468" s="11"/>
      <c r="Y468" s="11"/>
      <c r="Z468" s="41"/>
      <c r="AA468" s="11"/>
      <c r="AC468" s="11"/>
      <c r="AD468" s="42"/>
      <c r="AE468" s="11"/>
      <c r="AF468" s="11"/>
      <c r="AG468" s="41"/>
      <c r="AH468" s="11"/>
      <c r="AJ468" s="11"/>
      <c r="AK468" s="42"/>
      <c r="AL468" s="11"/>
      <c r="AM468" s="11"/>
      <c r="AN468" s="41"/>
      <c r="AO468" s="11"/>
      <c r="AQ468" s="11"/>
      <c r="AR468" s="42"/>
      <c r="AS468" s="11"/>
      <c r="AT468" s="11"/>
      <c r="AU468" s="41"/>
      <c r="AV468" s="11"/>
      <c r="AX468" s="11"/>
      <c r="AY468" s="42"/>
      <c r="AZ468" s="11"/>
      <c r="BA468" s="11"/>
      <c r="BB468" s="41"/>
      <c r="BC468" s="11"/>
      <c r="BE468" s="11"/>
      <c r="BF468" s="42"/>
      <c r="BG468" s="11"/>
      <c r="BH468" s="11"/>
      <c r="BI468" s="41"/>
      <c r="BJ468" s="11"/>
      <c r="BL468" s="11"/>
      <c r="BM468" s="42"/>
      <c r="BN468" s="11"/>
      <c r="BO468" s="11"/>
      <c r="BP468" s="41"/>
      <c r="BQ468" s="11"/>
      <c r="BS468" s="11"/>
      <c r="BT468" s="42"/>
      <c r="BU468" s="11"/>
      <c r="BV468" s="11"/>
      <c r="BW468" s="41"/>
      <c r="BX468" s="11"/>
      <c r="BZ468" s="11"/>
      <c r="CA468" s="42"/>
      <c r="CB468" s="11"/>
      <c r="CC468" s="11"/>
      <c r="CD468" s="41"/>
      <c r="CE468" s="11"/>
      <c r="CG468" s="11"/>
      <c r="CH468" s="42"/>
      <c r="CI468" s="11"/>
      <c r="CJ468" s="11"/>
      <c r="CK468" s="41"/>
      <c r="CL468" s="11"/>
      <c r="CN468" s="11"/>
      <c r="CO468" s="42"/>
      <c r="CP468" s="11"/>
      <c r="CQ468" s="11"/>
      <c r="CR468" s="41"/>
      <c r="CS468" s="11"/>
      <c r="CU468" s="11"/>
      <c r="CV468" s="42"/>
      <c r="CW468" s="11"/>
      <c r="CX468" s="11"/>
      <c r="CY468" s="41"/>
      <c r="CZ468" s="11"/>
      <c r="DB468" s="11"/>
      <c r="DC468" s="42"/>
      <c r="DD468" s="11"/>
      <c r="DE468" s="11"/>
      <c r="DF468" s="41"/>
      <c r="DG468" s="11"/>
      <c r="DI468" s="11"/>
      <c r="DJ468" s="42"/>
      <c r="DK468" s="11"/>
      <c r="DL468" s="11"/>
      <c r="DM468" s="41"/>
      <c r="DN468" s="11"/>
      <c r="DP468" s="11"/>
      <c r="DQ468" s="42"/>
      <c r="DR468" s="11"/>
      <c r="DS468" s="11"/>
      <c r="DT468" s="41"/>
      <c r="DU468" s="11"/>
      <c r="DW468" s="11"/>
      <c r="DX468" s="42"/>
      <c r="DY468" s="11"/>
      <c r="DZ468" s="11"/>
      <c r="EA468" s="41"/>
      <c r="EB468" s="11"/>
      <c r="ED468" s="11"/>
      <c r="EE468" s="42"/>
      <c r="EF468" s="11"/>
      <c r="EG468" s="11"/>
      <c r="EH468" s="41"/>
      <c r="EI468" s="11"/>
      <c r="EK468" s="11"/>
      <c r="EL468" s="42"/>
      <c r="EM468" s="11"/>
      <c r="EN468" s="11"/>
      <c r="EO468" s="41"/>
      <c r="EP468" s="11"/>
      <c r="ER468" s="11"/>
      <c r="ES468" s="42"/>
      <c r="ET468" s="11"/>
      <c r="EU468" s="11"/>
      <c r="EV468" s="41"/>
      <c r="EW468" s="11"/>
      <c r="EY468" s="11"/>
      <c r="EZ468" s="42"/>
      <c r="FA468" s="11"/>
      <c r="FB468" s="11"/>
      <c r="FC468" s="41"/>
      <c r="FD468" s="11"/>
      <c r="FF468" s="11"/>
      <c r="FG468" s="42"/>
      <c r="FH468" s="11"/>
      <c r="FI468" s="11"/>
      <c r="FJ468" s="41"/>
      <c r="FK468" s="11"/>
      <c r="FM468" s="11"/>
      <c r="FN468" s="42"/>
      <c r="FO468" s="11"/>
      <c r="FP468" s="11"/>
      <c r="FQ468" s="41"/>
      <c r="FR468" s="11"/>
      <c r="FT468" s="11"/>
      <c r="FU468" s="42"/>
      <c r="FV468" s="11"/>
      <c r="FW468" s="11"/>
      <c r="FX468" s="41"/>
      <c r="FY468" s="11"/>
      <c r="GA468" s="11"/>
      <c r="GB468" s="42"/>
      <c r="GC468" s="11"/>
      <c r="GD468" s="11"/>
      <c r="GE468" s="41"/>
      <c r="GF468" s="11"/>
      <c r="GH468" s="11"/>
      <c r="GI468" s="42"/>
      <c r="GJ468" s="11"/>
      <c r="GK468" s="11"/>
      <c r="GL468" s="41"/>
      <c r="GM468" s="11"/>
      <c r="GO468" s="11"/>
      <c r="GP468" s="42"/>
      <c r="GQ468" s="11"/>
      <c r="GR468" s="11"/>
      <c r="GS468" s="41"/>
      <c r="GT468" s="11"/>
      <c r="GV468" s="11"/>
      <c r="GW468" s="42"/>
      <c r="GX468" s="11"/>
      <c r="GY468" s="11"/>
      <c r="GZ468" s="41"/>
      <c r="HA468" s="11"/>
      <c r="HC468" s="11"/>
      <c r="HD468" s="42"/>
      <c r="HE468" s="11"/>
      <c r="HF468" s="11"/>
      <c r="HG468" s="41"/>
      <c r="HH468" s="11"/>
      <c r="HJ468" s="11"/>
      <c r="HK468" s="42"/>
      <c r="HL468" s="11"/>
      <c r="HM468" s="11"/>
      <c r="HN468" s="41"/>
      <c r="HO468" s="11"/>
      <c r="HQ468" s="11"/>
      <c r="HR468" s="42"/>
      <c r="HS468" s="11"/>
      <c r="HT468" s="11"/>
      <c r="HU468" s="41"/>
      <c r="HV468" s="11"/>
      <c r="HX468" s="11"/>
      <c r="HY468" s="42"/>
      <c r="HZ468" s="11"/>
      <c r="IA468" s="11"/>
      <c r="IB468" s="41"/>
      <c r="IC468" s="11"/>
      <c r="IE468" s="11"/>
      <c r="IF468" s="42"/>
      <c r="IG468" s="11"/>
      <c r="IH468" s="11"/>
      <c r="II468" s="41"/>
      <c r="IJ468" s="11"/>
      <c r="IL468" s="11"/>
      <c r="IM468" s="42"/>
      <c r="IN468" s="11"/>
      <c r="IO468" s="11"/>
      <c r="IP468" s="41"/>
      <c r="IQ468" s="11"/>
      <c r="IS468" s="11"/>
      <c r="IT468" s="42"/>
      <c r="IU468" s="11"/>
      <c r="IV468" s="11"/>
      <c r="IW468" s="41"/>
      <c r="IX468" s="11"/>
      <c r="IZ468" s="11"/>
      <c r="JA468" s="42"/>
      <c r="JB468" s="11"/>
      <c r="JC468" s="11"/>
      <c r="JD468" s="41"/>
      <c r="JE468" s="11"/>
      <c r="JG468" s="11"/>
      <c r="JH468" s="42"/>
      <c r="JI468" s="11"/>
      <c r="JJ468" s="11"/>
      <c r="JK468" s="41"/>
      <c r="JL468" s="11"/>
      <c r="JN468" s="11"/>
      <c r="JO468" s="42"/>
      <c r="JP468" s="11"/>
      <c r="JQ468" s="11"/>
      <c r="JR468" s="41"/>
      <c r="JS468" s="11"/>
      <c r="JU468" s="11"/>
      <c r="JV468" s="42"/>
      <c r="JW468" s="11"/>
      <c r="JX468" s="11"/>
      <c r="JY468" s="41"/>
      <c r="JZ468" s="11"/>
      <c r="KB468" s="11"/>
      <c r="KC468" s="42"/>
      <c r="KD468" s="11"/>
      <c r="KE468" s="11"/>
      <c r="KF468" s="41"/>
      <c r="KG468" s="11"/>
      <c r="KI468" s="11"/>
      <c r="KJ468" s="42"/>
      <c r="KK468" s="11"/>
      <c r="KL468" s="11"/>
      <c r="KM468" s="41"/>
      <c r="KN468" s="11"/>
      <c r="KP468" s="11"/>
      <c r="KQ468" s="42"/>
      <c r="KR468" s="11"/>
      <c r="KS468" s="11"/>
      <c r="KT468" s="41"/>
      <c r="KU468" s="11"/>
      <c r="KW468" s="11"/>
      <c r="KX468" s="42"/>
      <c r="KY468" s="11"/>
      <c r="KZ468" s="11"/>
      <c r="LA468" s="41"/>
      <c r="LB468" s="11"/>
      <c r="LD468" s="11"/>
      <c r="LE468" s="42"/>
      <c r="LF468" s="11"/>
      <c r="LG468" s="11"/>
      <c r="LH468" s="41"/>
      <c r="LI468" s="11"/>
      <c r="LK468" s="11"/>
      <c r="LL468" s="42"/>
      <c r="LM468" s="11"/>
      <c r="LN468" s="11"/>
      <c r="LO468" s="41"/>
      <c r="LP468" s="11"/>
      <c r="LR468" s="11"/>
      <c r="LS468" s="42"/>
      <c r="LT468" s="11"/>
      <c r="LU468" s="11"/>
      <c r="LV468" s="41"/>
      <c r="LW468" s="11"/>
      <c r="LY468" s="11"/>
      <c r="LZ468" s="42"/>
      <c r="MA468" s="11"/>
      <c r="MB468" s="11"/>
      <c r="MC468" s="41"/>
      <c r="MD468" s="11"/>
      <c r="MF468" s="11"/>
      <c r="MG468" s="42"/>
      <c r="MH468" s="11"/>
      <c r="MI468" s="11"/>
      <c r="MJ468" s="41"/>
      <c r="MK468" s="11"/>
      <c r="MM468" s="11"/>
      <c r="MN468" s="42"/>
      <c r="MO468" s="11"/>
      <c r="MP468" s="11"/>
      <c r="MQ468" s="41"/>
      <c r="MR468" s="11"/>
      <c r="MT468" s="11"/>
      <c r="MU468" s="42"/>
      <c r="MV468" s="11"/>
      <c r="MW468" s="11"/>
      <c r="MX468" s="41"/>
      <c r="MY468" s="11"/>
      <c r="NA468" s="11"/>
      <c r="NB468" s="42"/>
      <c r="NC468" s="11"/>
      <c r="ND468" s="11"/>
      <c r="NE468" s="41"/>
      <c r="NF468" s="11"/>
      <c r="NH468" s="11"/>
      <c r="NI468" s="42"/>
      <c r="NJ468" s="11"/>
      <c r="NK468" s="11"/>
      <c r="NL468" s="41"/>
      <c r="NM468" s="11"/>
      <c r="NO468" s="11"/>
      <c r="NP468" s="42"/>
      <c r="NQ468" s="11"/>
      <c r="NR468" s="11"/>
      <c r="NS468" s="41"/>
      <c r="NT468" s="11"/>
      <c r="NV468" s="11"/>
      <c r="NW468" s="42"/>
      <c r="NX468" s="11"/>
      <c r="NY468" s="11"/>
      <c r="NZ468" s="41"/>
      <c r="OA468" s="11"/>
      <c r="OC468" s="11"/>
      <c r="OD468" s="42"/>
      <c r="OE468" s="11"/>
      <c r="OF468" s="11"/>
      <c r="OG468" s="41"/>
      <c r="OH468" s="11"/>
      <c r="OJ468" s="11"/>
      <c r="OK468" s="42"/>
      <c r="OL468" s="11"/>
      <c r="OM468" s="11"/>
      <c r="ON468" s="41"/>
      <c r="OO468" s="11"/>
      <c r="OQ468" s="11"/>
      <c r="OR468" s="42"/>
      <c r="OS468" s="11"/>
      <c r="OT468" s="11"/>
      <c r="OU468" s="41"/>
      <c r="OV468" s="11"/>
      <c r="OX468" s="11"/>
      <c r="OY468" s="42"/>
      <c r="OZ468" s="11"/>
      <c r="PA468" s="11"/>
      <c r="PB468" s="41"/>
      <c r="PC468" s="11"/>
      <c r="PE468" s="11"/>
      <c r="PF468" s="42"/>
      <c r="PG468" s="11"/>
      <c r="PH468" s="11"/>
      <c r="PI468" s="41"/>
      <c r="PJ468" s="11"/>
      <c r="PL468" s="11"/>
      <c r="PM468" s="42"/>
      <c r="PN468" s="11"/>
      <c r="PO468" s="11"/>
      <c r="PP468" s="41"/>
      <c r="PQ468" s="11"/>
      <c r="PS468" s="11"/>
      <c r="PT468" s="42"/>
      <c r="PU468" s="11"/>
      <c r="PV468" s="11"/>
      <c r="PW468" s="41"/>
      <c r="PX468" s="11"/>
      <c r="PZ468" s="11"/>
      <c r="QA468" s="42"/>
      <c r="QB468" s="11"/>
      <c r="QC468" s="11"/>
      <c r="QD468" s="41"/>
      <c r="QE468" s="11"/>
      <c r="QG468" s="11"/>
      <c r="QH468" s="42"/>
      <c r="QI468" s="11"/>
      <c r="QJ468" s="11"/>
      <c r="QK468" s="41"/>
      <c r="QL468" s="11"/>
      <c r="QN468" s="11"/>
      <c r="QO468" s="42"/>
      <c r="QP468" s="11"/>
      <c r="QQ468" s="11"/>
      <c r="QR468" s="41"/>
      <c r="QS468" s="11"/>
      <c r="QU468" s="11"/>
      <c r="QV468" s="42"/>
      <c r="QW468" s="11"/>
      <c r="QX468" s="11"/>
      <c r="QY468" s="41"/>
      <c r="QZ468" s="11"/>
      <c r="RB468" s="11"/>
      <c r="RC468" s="42"/>
      <c r="RD468" s="11"/>
      <c r="RE468" s="11"/>
      <c r="RF468" s="41"/>
      <c r="RG468" s="11"/>
      <c r="RI468" s="11"/>
      <c r="RJ468" s="42"/>
      <c r="RK468" s="11"/>
      <c r="RL468" s="11"/>
      <c r="RM468" s="41"/>
      <c r="RN468" s="11"/>
      <c r="RP468" s="11"/>
      <c r="RQ468" s="42"/>
      <c r="RR468" s="11"/>
      <c r="RS468" s="11"/>
      <c r="RT468" s="41"/>
      <c r="RU468" s="11"/>
      <c r="RW468" s="11"/>
      <c r="RX468" s="42"/>
      <c r="RY468" s="11"/>
      <c r="RZ468" s="11"/>
      <c r="SA468" s="41"/>
      <c r="SB468" s="11"/>
      <c r="SD468" s="11"/>
      <c r="SE468" s="42"/>
      <c r="SF468" s="11"/>
      <c r="SG468" s="11"/>
      <c r="SH468" s="41"/>
      <c r="SI468" s="11"/>
      <c r="SK468" s="11"/>
      <c r="SL468" s="42"/>
      <c r="SM468" s="11"/>
      <c r="SN468" s="11"/>
      <c r="SO468" s="41"/>
      <c r="SP468" s="11"/>
      <c r="SR468" s="11"/>
      <c r="SS468" s="42"/>
      <c r="ST468" s="11"/>
      <c r="SU468" s="11"/>
      <c r="SV468" s="41"/>
      <c r="SW468" s="11"/>
      <c r="SY468" s="11"/>
      <c r="SZ468" s="42"/>
      <c r="TA468" s="11"/>
      <c r="TB468" s="11"/>
      <c r="TC468" s="41"/>
      <c r="TD468" s="11"/>
      <c r="TF468" s="11"/>
      <c r="TG468" s="42"/>
      <c r="TH468" s="11"/>
      <c r="TI468" s="11"/>
      <c r="TJ468" s="41"/>
      <c r="TK468" s="11"/>
      <c r="TM468" s="11"/>
      <c r="TN468" s="42"/>
      <c r="TO468" s="11"/>
      <c r="TP468" s="11"/>
      <c r="TQ468" s="41"/>
      <c r="TR468" s="11"/>
      <c r="TT468" s="11"/>
      <c r="TU468" s="42"/>
      <c r="TV468" s="11"/>
      <c r="TW468" s="11"/>
      <c r="TX468" s="41"/>
      <c r="TY468" s="11"/>
      <c r="UA468" s="11"/>
      <c r="UB468" s="42"/>
      <c r="UC468" s="11"/>
      <c r="UD468" s="11"/>
      <c r="UE468" s="41"/>
      <c r="UF468" s="11"/>
      <c r="UH468" s="11"/>
      <c r="UI468" s="42"/>
      <c r="UJ468" s="11"/>
      <c r="UK468" s="11"/>
      <c r="UL468" s="41"/>
      <c r="UM468" s="11"/>
      <c r="UO468" s="11"/>
      <c r="UP468" s="42"/>
      <c r="UQ468" s="11"/>
      <c r="UR468" s="11"/>
      <c r="US468" s="41"/>
      <c r="UT468" s="11"/>
      <c r="UV468" s="11"/>
      <c r="UW468" s="42"/>
      <c r="UX468" s="11"/>
      <c r="UY468" s="11"/>
      <c r="UZ468" s="41"/>
      <c r="VA468" s="11"/>
      <c r="VC468" s="11"/>
      <c r="VD468" s="42"/>
      <c r="VE468" s="11"/>
      <c r="VF468" s="11"/>
      <c r="VG468" s="41"/>
      <c r="VH468" s="11"/>
      <c r="VJ468" s="11"/>
      <c r="VK468" s="42"/>
      <c r="VL468" s="11"/>
      <c r="VM468" s="11"/>
      <c r="VN468" s="41"/>
      <c r="VO468" s="11"/>
      <c r="VQ468" s="11"/>
      <c r="VR468" s="42"/>
      <c r="VS468" s="11"/>
      <c r="VT468" s="11"/>
      <c r="VU468" s="41"/>
      <c r="VV468" s="11"/>
      <c r="VX468" s="11"/>
      <c r="VY468" s="42"/>
      <c r="VZ468" s="11"/>
      <c r="WA468" s="11"/>
      <c r="WB468" s="41"/>
      <c r="WC468" s="11"/>
      <c r="WE468" s="11"/>
      <c r="WF468" s="42"/>
      <c r="WG468" s="11"/>
      <c r="WH468" s="11"/>
      <c r="WI468" s="41"/>
      <c r="WJ468" s="11"/>
      <c r="WL468" s="11"/>
      <c r="WM468" s="42"/>
      <c r="WN468" s="11"/>
      <c r="WO468" s="11"/>
      <c r="WP468" s="41"/>
      <c r="WQ468" s="11"/>
      <c r="WS468" s="11"/>
      <c r="WT468" s="42"/>
      <c r="WU468" s="11"/>
      <c r="WV468" s="11"/>
      <c r="WW468" s="41"/>
      <c r="WX468" s="11"/>
      <c r="WZ468" s="11"/>
      <c r="XA468" s="42"/>
      <c r="XB468" s="11"/>
      <c r="XC468" s="11"/>
      <c r="XD468" s="41"/>
      <c r="XE468" s="11"/>
      <c r="XG468" s="11"/>
      <c r="XH468" s="42"/>
      <c r="XI468" s="11"/>
      <c r="XJ468" s="11"/>
      <c r="XK468" s="41"/>
      <c r="XL468" s="11"/>
      <c r="XN468" s="11"/>
      <c r="XO468" s="42"/>
      <c r="XP468" s="11"/>
      <c r="XQ468" s="11"/>
      <c r="XR468" s="41"/>
      <c r="XS468" s="11"/>
      <c r="XU468" s="11"/>
      <c r="XV468" s="42"/>
      <c r="XW468" s="11"/>
      <c r="XX468" s="11"/>
      <c r="XY468" s="41"/>
      <c r="XZ468" s="11"/>
      <c r="YB468" s="11"/>
      <c r="YC468" s="42"/>
      <c r="YD468" s="11"/>
      <c r="YE468" s="11"/>
      <c r="YF468" s="41"/>
      <c r="YG468" s="11"/>
      <c r="YI468" s="11"/>
      <c r="YJ468" s="42"/>
      <c r="YK468" s="11"/>
      <c r="YL468" s="11"/>
      <c r="YM468" s="41"/>
      <c r="YN468" s="11"/>
      <c r="YP468" s="11"/>
      <c r="YQ468" s="42"/>
      <c r="YR468" s="11"/>
      <c r="YS468" s="11"/>
      <c r="YT468" s="41"/>
      <c r="YU468" s="11"/>
      <c r="YW468" s="11"/>
      <c r="YX468" s="42"/>
      <c r="YY468" s="11"/>
      <c r="YZ468" s="11"/>
      <c r="ZA468" s="41"/>
      <c r="ZB468" s="11"/>
      <c r="ZD468" s="11"/>
      <c r="ZE468" s="42"/>
      <c r="ZF468" s="11"/>
      <c r="ZG468" s="11"/>
      <c r="ZH468" s="41"/>
      <c r="ZI468" s="11"/>
      <c r="ZK468" s="11"/>
      <c r="ZL468" s="42"/>
      <c r="ZM468" s="11"/>
      <c r="ZN468" s="11"/>
      <c r="ZO468" s="41"/>
      <c r="ZP468" s="11"/>
      <c r="ZR468" s="11"/>
      <c r="ZS468" s="42"/>
      <c r="ZT468" s="11"/>
      <c r="ZU468" s="11"/>
      <c r="ZV468" s="41"/>
      <c r="ZW468" s="11"/>
      <c r="ZY468" s="11"/>
      <c r="ZZ468" s="42"/>
      <c r="AAA468" s="11"/>
      <c r="AAB468" s="11"/>
      <c r="AAC468" s="41"/>
      <c r="AAD468" s="11"/>
      <c r="AAF468" s="11"/>
      <c r="AAG468" s="42"/>
      <c r="AAH468" s="11"/>
      <c r="AAI468" s="11"/>
      <c r="AAJ468" s="41"/>
      <c r="AAK468" s="11"/>
      <c r="AAM468" s="11"/>
      <c r="AAN468" s="42"/>
      <c r="AAO468" s="11"/>
      <c r="AAP468" s="11"/>
      <c r="AAQ468" s="41"/>
      <c r="AAR468" s="11"/>
      <c r="AAT468" s="11"/>
      <c r="AAU468" s="42"/>
      <c r="AAV468" s="11"/>
      <c r="AAW468" s="11"/>
      <c r="AAX468" s="41"/>
      <c r="AAY468" s="11"/>
      <c r="ABA468" s="11"/>
      <c r="ABB468" s="42"/>
      <c r="ABC468" s="11"/>
      <c r="ABD468" s="11"/>
      <c r="ABE468" s="41"/>
      <c r="ABF468" s="11"/>
      <c r="ABH468" s="11"/>
      <c r="ABI468" s="42"/>
      <c r="ABJ468" s="11"/>
      <c r="ABK468" s="11"/>
      <c r="ABL468" s="41"/>
      <c r="ABM468" s="11"/>
      <c r="ABO468" s="11"/>
      <c r="ABP468" s="42"/>
      <c r="ABQ468" s="11"/>
      <c r="ABR468" s="11"/>
      <c r="ABS468" s="41"/>
      <c r="ABT468" s="11"/>
      <c r="ABV468" s="11"/>
      <c r="ABW468" s="42"/>
      <c r="ABX468" s="11"/>
      <c r="ABY468" s="11"/>
      <c r="ABZ468" s="41"/>
      <c r="ACA468" s="11"/>
      <c r="ACC468" s="11"/>
      <c r="ACD468" s="42"/>
      <c r="ACE468" s="11"/>
      <c r="ACF468" s="11"/>
      <c r="ACG468" s="41"/>
      <c r="ACH468" s="11"/>
      <c r="ACJ468" s="11"/>
      <c r="ACK468" s="42"/>
      <c r="ACL468" s="11"/>
      <c r="ACM468" s="11"/>
      <c r="ACN468" s="41"/>
      <c r="ACO468" s="11"/>
      <c r="ACQ468" s="11"/>
      <c r="ACR468" s="42"/>
      <c r="ACS468" s="11"/>
      <c r="ACT468" s="11"/>
      <c r="ACU468" s="41"/>
      <c r="ACV468" s="11"/>
      <c r="ACX468" s="11"/>
      <c r="ACY468" s="42"/>
      <c r="ACZ468" s="11"/>
      <c r="ADA468" s="11"/>
      <c r="ADB468" s="41"/>
      <c r="ADC468" s="11"/>
      <c r="ADE468" s="11"/>
      <c r="ADF468" s="42"/>
      <c r="ADG468" s="11"/>
      <c r="ADH468" s="11"/>
      <c r="ADI468" s="41"/>
      <c r="ADJ468" s="11"/>
      <c r="ADL468" s="11"/>
      <c r="ADM468" s="42"/>
      <c r="ADN468" s="11"/>
      <c r="ADO468" s="11"/>
      <c r="ADP468" s="41"/>
      <c r="ADQ468" s="11"/>
      <c r="ADS468" s="11"/>
      <c r="ADT468" s="42"/>
      <c r="ADU468" s="11"/>
      <c r="ADV468" s="11"/>
      <c r="ADW468" s="41"/>
      <c r="ADX468" s="11"/>
      <c r="ADZ468" s="11"/>
      <c r="AEA468" s="42"/>
      <c r="AEB468" s="11"/>
      <c r="AEC468" s="11"/>
      <c r="AED468" s="41"/>
      <c r="AEE468" s="11"/>
      <c r="AEG468" s="11"/>
      <c r="AEH468" s="42"/>
      <c r="AEI468" s="11"/>
      <c r="AEJ468" s="11"/>
      <c r="AEK468" s="41"/>
      <c r="AEL468" s="11"/>
      <c r="AEN468" s="11"/>
      <c r="AEO468" s="42"/>
      <c r="AEP468" s="11"/>
      <c r="AEQ468" s="11"/>
      <c r="AER468" s="41"/>
      <c r="AES468" s="11"/>
      <c r="AEU468" s="11"/>
      <c r="AEV468" s="42"/>
      <c r="AEW468" s="11"/>
      <c r="AEX468" s="11"/>
      <c r="AEY468" s="41"/>
      <c r="AEZ468" s="11"/>
      <c r="AFB468" s="11"/>
      <c r="AFC468" s="42"/>
      <c r="AFD468" s="11"/>
      <c r="AFE468" s="11"/>
      <c r="AFF468" s="41"/>
      <c r="AFG468" s="11"/>
      <c r="AFI468" s="11"/>
      <c r="AFJ468" s="42"/>
      <c r="AFK468" s="11"/>
      <c r="AFL468" s="11"/>
      <c r="AFM468" s="41"/>
      <c r="AFN468" s="11"/>
      <c r="AFP468" s="11"/>
      <c r="AFQ468" s="42"/>
      <c r="AFR468" s="11"/>
      <c r="AFS468" s="11"/>
      <c r="AFT468" s="41"/>
      <c r="AFU468" s="11"/>
      <c r="AFW468" s="11"/>
      <c r="AFX468" s="42"/>
      <c r="AFY468" s="11"/>
      <c r="AFZ468" s="11"/>
      <c r="AGA468" s="41"/>
      <c r="AGB468" s="11"/>
      <c r="AGD468" s="11"/>
      <c r="AGE468" s="42"/>
      <c r="AGF468" s="11"/>
      <c r="AGG468" s="11"/>
      <c r="AGH468" s="41"/>
      <c r="AGI468" s="11"/>
      <c r="AGK468" s="11"/>
      <c r="AGL468" s="42"/>
      <c r="AGM468" s="11"/>
      <c r="AGN468" s="11"/>
      <c r="AGO468" s="41"/>
      <c r="AGP468" s="11"/>
      <c r="AGR468" s="11"/>
      <c r="AGS468" s="42"/>
      <c r="AGT468" s="11"/>
      <c r="AGU468" s="11"/>
      <c r="AGV468" s="41"/>
      <c r="AGW468" s="11"/>
      <c r="AGY468" s="11"/>
      <c r="AGZ468" s="42"/>
      <c r="AHA468" s="11"/>
      <c r="AHB468" s="11"/>
      <c r="AHC468" s="41"/>
      <c r="AHD468" s="11"/>
      <c r="AHF468" s="11"/>
      <c r="AHG468" s="42"/>
      <c r="AHH468" s="11"/>
      <c r="AHI468" s="11"/>
      <c r="AHJ468" s="41"/>
      <c r="AHK468" s="11"/>
      <c r="AHM468" s="11"/>
      <c r="AHN468" s="42"/>
      <c r="AHO468" s="11"/>
      <c r="AHP468" s="11"/>
      <c r="AHQ468" s="41"/>
      <c r="AHR468" s="11"/>
      <c r="AHT468" s="11"/>
      <c r="AHU468" s="42"/>
      <c r="AHV468" s="11"/>
      <c r="AHW468" s="11"/>
      <c r="AHX468" s="41"/>
      <c r="AHY468" s="11"/>
      <c r="AIA468" s="11"/>
      <c r="AIB468" s="42"/>
      <c r="AIC468" s="11"/>
      <c r="AID468" s="11"/>
      <c r="AIE468" s="41"/>
      <c r="AIF468" s="11"/>
      <c r="AIH468" s="11"/>
      <c r="AII468" s="42"/>
      <c r="AIJ468" s="11"/>
      <c r="AIK468" s="11"/>
      <c r="AIL468" s="41"/>
      <c r="AIM468" s="11"/>
      <c r="AIO468" s="11"/>
      <c r="AIP468" s="42"/>
      <c r="AIQ468" s="11"/>
      <c r="AIR468" s="11"/>
      <c r="AIS468" s="41"/>
      <c r="AIT468" s="11"/>
      <c r="AIV468" s="11"/>
      <c r="AIW468" s="42"/>
      <c r="AIX468" s="11"/>
      <c r="AIY468" s="11"/>
      <c r="AIZ468" s="41"/>
      <c r="AJA468" s="11"/>
      <c r="AJC468" s="11"/>
      <c r="AJD468" s="42"/>
      <c r="AJE468" s="11"/>
      <c r="AJF468" s="11"/>
      <c r="AJG468" s="41"/>
      <c r="AJH468" s="11"/>
      <c r="AJJ468" s="11"/>
      <c r="AJK468" s="42"/>
      <c r="AJL468" s="11"/>
      <c r="AJM468" s="11"/>
      <c r="AJN468" s="41"/>
      <c r="AJO468" s="11"/>
      <c r="AJQ468" s="11"/>
      <c r="AJR468" s="42"/>
      <c r="AJS468" s="11"/>
      <c r="AJT468" s="11"/>
      <c r="AJU468" s="41"/>
      <c r="AJV468" s="11"/>
      <c r="AJX468" s="11"/>
      <c r="AJY468" s="42"/>
      <c r="AJZ468" s="11"/>
      <c r="AKA468" s="11"/>
      <c r="AKB468" s="41"/>
      <c r="AKC468" s="11"/>
      <c r="AKE468" s="11"/>
      <c r="AKF468" s="42"/>
      <c r="AKG468" s="11"/>
      <c r="AKH468" s="11"/>
      <c r="AKI468" s="41"/>
      <c r="AKJ468" s="11"/>
      <c r="AKL468" s="11"/>
      <c r="AKM468" s="42"/>
      <c r="AKN468" s="11"/>
      <c r="AKO468" s="11"/>
      <c r="AKP468" s="41"/>
      <c r="AKQ468" s="11"/>
      <c r="AKS468" s="11"/>
      <c r="AKT468" s="42"/>
      <c r="AKU468" s="11"/>
      <c r="AKV468" s="11"/>
      <c r="AKW468" s="41"/>
      <c r="AKX468" s="11"/>
      <c r="AKZ468" s="11"/>
      <c r="ALA468" s="42"/>
      <c r="ALB468" s="11"/>
      <c r="ALC468" s="11"/>
      <c r="ALD468" s="41"/>
      <c r="ALE468" s="11"/>
      <c r="ALG468" s="11"/>
      <c r="ALH468" s="42"/>
      <c r="ALI468" s="11"/>
      <c r="ALJ468" s="11"/>
      <c r="ALK468" s="41"/>
      <c r="ALL468" s="11"/>
      <c r="ALN468" s="11"/>
      <c r="ALO468" s="42"/>
      <c r="ALP468" s="11"/>
      <c r="ALQ468" s="11"/>
      <c r="ALR468" s="41"/>
      <c r="ALS468" s="11"/>
      <c r="ALU468" s="11"/>
      <c r="ALV468" s="42"/>
      <c r="ALW468" s="11"/>
      <c r="ALX468" s="11"/>
      <c r="ALY468" s="41"/>
      <c r="ALZ468" s="11"/>
      <c r="AMB468" s="11"/>
      <c r="AMC468" s="42"/>
      <c r="AMD468" s="11"/>
      <c r="AME468" s="11"/>
      <c r="AMF468" s="41"/>
      <c r="AMG468" s="11"/>
      <c r="AMI468" s="11"/>
      <c r="AMJ468" s="42"/>
      <c r="AMK468" s="11"/>
      <c r="AML468" s="11"/>
      <c r="AMM468" s="41"/>
      <c r="AMN468" s="11"/>
      <c r="AMP468" s="11"/>
      <c r="AMQ468" s="42"/>
      <c r="AMR468" s="11"/>
      <c r="AMS468" s="11"/>
      <c r="AMT468" s="41"/>
      <c r="AMU468" s="11"/>
      <c r="AMW468" s="11"/>
      <c r="AMX468" s="42"/>
      <c r="AMY468" s="11"/>
      <c r="AMZ468" s="11"/>
      <c r="ANA468" s="41"/>
      <c r="ANB468" s="11"/>
      <c r="AND468" s="11"/>
      <c r="ANE468" s="42"/>
      <c r="ANF468" s="11"/>
      <c r="ANG468" s="11"/>
      <c r="ANH468" s="41"/>
      <c r="ANI468" s="11"/>
      <c r="ANK468" s="11"/>
      <c r="ANL468" s="42"/>
      <c r="ANM468" s="11"/>
      <c r="ANN468" s="11"/>
      <c r="ANO468" s="41"/>
      <c r="ANP468" s="11"/>
      <c r="ANR468" s="11"/>
      <c r="ANS468" s="42"/>
      <c r="ANT468" s="11"/>
      <c r="ANU468" s="11"/>
      <c r="ANV468" s="41"/>
      <c r="ANW468" s="11"/>
      <c r="ANY468" s="11"/>
      <c r="ANZ468" s="42"/>
      <c r="AOA468" s="11"/>
      <c r="AOB468" s="11"/>
      <c r="AOC468" s="41"/>
      <c r="AOD468" s="11"/>
      <c r="AOF468" s="11"/>
      <c r="AOG468" s="42"/>
      <c r="AOH468" s="11"/>
      <c r="AOI468" s="11"/>
      <c r="AOJ468" s="41"/>
      <c r="AOK468" s="11"/>
      <c r="AOM468" s="11"/>
      <c r="AON468" s="42"/>
      <c r="AOO468" s="11"/>
      <c r="AOP468" s="11"/>
      <c r="AOQ468" s="41"/>
      <c r="AOR468" s="11"/>
      <c r="AOT468" s="11"/>
      <c r="AOU468" s="42"/>
      <c r="AOV468" s="11"/>
      <c r="AOW468" s="11"/>
      <c r="AOX468" s="41"/>
      <c r="AOY468" s="11"/>
      <c r="APA468" s="11"/>
      <c r="APB468" s="42"/>
      <c r="APC468" s="11"/>
      <c r="APD468" s="11"/>
      <c r="APE468" s="41"/>
      <c r="APF468" s="11"/>
      <c r="APH468" s="11"/>
      <c r="API468" s="42"/>
      <c r="APJ468" s="11"/>
      <c r="APK468" s="11"/>
      <c r="APL468" s="41"/>
      <c r="APM468" s="11"/>
      <c r="APO468" s="11"/>
      <c r="APP468" s="42"/>
      <c r="APQ468" s="11"/>
      <c r="APR468" s="11"/>
      <c r="APS468" s="41"/>
      <c r="APT468" s="11"/>
      <c r="APV468" s="11"/>
      <c r="APW468" s="42"/>
      <c r="APX468" s="11"/>
      <c r="APY468" s="11"/>
      <c r="APZ468" s="41"/>
      <c r="AQA468" s="11"/>
      <c r="AQC468" s="11"/>
      <c r="AQD468" s="42"/>
      <c r="AQE468" s="11"/>
      <c r="AQF468" s="11"/>
      <c r="AQG468" s="41"/>
      <c r="AQH468" s="11"/>
      <c r="AQJ468" s="11"/>
      <c r="AQK468" s="42"/>
      <c r="AQL468" s="11"/>
      <c r="AQM468" s="11"/>
      <c r="AQN468" s="41"/>
      <c r="AQO468" s="11"/>
      <c r="AQQ468" s="11"/>
      <c r="AQR468" s="42"/>
      <c r="AQS468" s="11"/>
      <c r="AQT468" s="11"/>
      <c r="AQU468" s="41"/>
      <c r="AQV468" s="11"/>
      <c r="AQX468" s="11"/>
      <c r="AQY468" s="42"/>
      <c r="AQZ468" s="11"/>
      <c r="ARA468" s="11"/>
      <c r="ARB468" s="41"/>
      <c r="ARC468" s="11"/>
      <c r="ARE468" s="11"/>
      <c r="ARF468" s="42"/>
      <c r="ARG468" s="11"/>
      <c r="ARH468" s="11"/>
      <c r="ARI468" s="41"/>
      <c r="ARJ468" s="11"/>
      <c r="ARL468" s="11"/>
      <c r="ARM468" s="42"/>
      <c r="ARN468" s="11"/>
      <c r="ARO468" s="11"/>
      <c r="ARP468" s="41"/>
      <c r="ARQ468" s="11"/>
      <c r="ARS468" s="11"/>
      <c r="ART468" s="42"/>
      <c r="ARU468" s="11"/>
      <c r="ARV468" s="11"/>
      <c r="ARW468" s="41"/>
      <c r="ARX468" s="11"/>
      <c r="ARZ468" s="11"/>
      <c r="ASA468" s="42"/>
      <c r="ASB468" s="11"/>
      <c r="ASC468" s="11"/>
      <c r="ASD468" s="41"/>
      <c r="ASE468" s="11"/>
      <c r="ASG468" s="11"/>
      <c r="ASH468" s="42"/>
      <c r="ASI468" s="11"/>
      <c r="ASJ468" s="11"/>
      <c r="ASK468" s="41"/>
      <c r="ASL468" s="11"/>
      <c r="ASN468" s="11"/>
      <c r="ASO468" s="42"/>
      <c r="ASP468" s="11"/>
      <c r="ASQ468" s="11"/>
      <c r="ASR468" s="41"/>
      <c r="ASS468" s="11"/>
      <c r="ASU468" s="11"/>
      <c r="ASV468" s="42"/>
      <c r="ASW468" s="11"/>
      <c r="ASX468" s="11"/>
      <c r="ASY468" s="41"/>
      <c r="ASZ468" s="11"/>
      <c r="ATB468" s="11"/>
      <c r="ATC468" s="42"/>
      <c r="ATD468" s="11"/>
      <c r="ATE468" s="11"/>
      <c r="ATF468" s="41"/>
      <c r="ATG468" s="11"/>
      <c r="ATI468" s="11"/>
      <c r="ATJ468" s="42"/>
      <c r="ATK468" s="11"/>
      <c r="ATL468" s="11"/>
      <c r="ATM468" s="41"/>
      <c r="ATN468" s="11"/>
      <c r="ATP468" s="11"/>
      <c r="ATQ468" s="42"/>
      <c r="ATR468" s="11"/>
      <c r="ATS468" s="11"/>
      <c r="ATT468" s="41"/>
      <c r="ATU468" s="11"/>
      <c r="ATW468" s="11"/>
      <c r="ATX468" s="42"/>
      <c r="ATY468" s="11"/>
      <c r="ATZ468" s="11"/>
      <c r="AUA468" s="41"/>
      <c r="AUB468" s="11"/>
      <c r="AUD468" s="11"/>
      <c r="AUE468" s="42"/>
      <c r="AUF468" s="11"/>
      <c r="AUG468" s="11"/>
      <c r="AUH468" s="41"/>
      <c r="AUI468" s="11"/>
      <c r="AUK468" s="11"/>
      <c r="AUL468" s="42"/>
      <c r="AUM468" s="11"/>
      <c r="AUN468" s="11"/>
      <c r="AUO468" s="41"/>
      <c r="AUP468" s="11"/>
      <c r="AUR468" s="11"/>
      <c r="AUS468" s="42"/>
      <c r="AUT468" s="11"/>
      <c r="AUU468" s="11"/>
      <c r="AUV468" s="41"/>
      <c r="AUW468" s="11"/>
      <c r="AUY468" s="11"/>
      <c r="AUZ468" s="42"/>
      <c r="AVA468" s="11"/>
      <c r="AVB468" s="11"/>
      <c r="AVC468" s="41"/>
      <c r="AVD468" s="11"/>
      <c r="AVF468" s="11"/>
      <c r="AVG468" s="42"/>
      <c r="AVH468" s="11"/>
      <c r="AVI468" s="11"/>
      <c r="AVJ468" s="41"/>
      <c r="AVK468" s="11"/>
      <c r="AVM468" s="11"/>
      <c r="AVN468" s="42"/>
      <c r="AVO468" s="11"/>
      <c r="AVP468" s="11"/>
      <c r="AVQ468" s="41"/>
      <c r="AVR468" s="11"/>
      <c r="AVT468" s="11"/>
      <c r="AVU468" s="42"/>
      <c r="AVV468" s="11"/>
      <c r="AVW468" s="11"/>
      <c r="AVX468" s="41"/>
      <c r="AVY468" s="11"/>
      <c r="AWA468" s="11"/>
      <c r="AWB468" s="42"/>
      <c r="AWC468" s="11"/>
      <c r="AWD468" s="11"/>
      <c r="AWE468" s="41"/>
      <c r="AWF468" s="11"/>
      <c r="AWH468" s="11"/>
      <c r="AWI468" s="42"/>
      <c r="AWJ468" s="11"/>
      <c r="AWK468" s="11"/>
      <c r="AWL468" s="41"/>
      <c r="AWM468" s="11"/>
      <c r="AWO468" s="11"/>
      <c r="AWP468" s="42"/>
      <c r="AWQ468" s="11"/>
      <c r="AWR468" s="11"/>
      <c r="AWS468" s="41"/>
      <c r="AWT468" s="11"/>
      <c r="AWV468" s="11"/>
      <c r="AWW468" s="42"/>
      <c r="AWX468" s="11"/>
      <c r="AWY468" s="11"/>
      <c r="AWZ468" s="41"/>
      <c r="AXA468" s="11"/>
      <c r="AXC468" s="11"/>
      <c r="AXD468" s="42"/>
      <c r="AXE468" s="11"/>
      <c r="AXF468" s="11"/>
      <c r="AXG468" s="41"/>
      <c r="AXH468" s="11"/>
      <c r="AXJ468" s="11"/>
      <c r="AXK468" s="42"/>
      <c r="AXL468" s="11"/>
      <c r="AXM468" s="11"/>
      <c r="AXN468" s="41"/>
      <c r="AXO468" s="11"/>
      <c r="AXQ468" s="11"/>
      <c r="AXR468" s="42"/>
      <c r="AXS468" s="11"/>
      <c r="AXT468" s="11"/>
      <c r="AXU468" s="41"/>
      <c r="AXV468" s="11"/>
      <c r="AXX468" s="11"/>
      <c r="AXY468" s="42"/>
      <c r="AXZ468" s="11"/>
      <c r="AYA468" s="11"/>
      <c r="AYB468" s="41"/>
      <c r="AYC468" s="11"/>
      <c r="AYE468" s="11"/>
      <c r="AYF468" s="42"/>
      <c r="AYG468" s="11"/>
      <c r="AYH468" s="11"/>
      <c r="AYI468" s="41"/>
      <c r="AYJ468" s="11"/>
      <c r="AYL468" s="11"/>
      <c r="AYM468" s="42"/>
      <c r="AYN468" s="11"/>
      <c r="AYO468" s="11"/>
      <c r="AYP468" s="41"/>
      <c r="AYQ468" s="11"/>
      <c r="AYS468" s="11"/>
      <c r="AYT468" s="42"/>
      <c r="AYU468" s="11"/>
      <c r="AYV468" s="11"/>
      <c r="AYW468" s="41"/>
      <c r="AYX468" s="11"/>
      <c r="AYZ468" s="11"/>
      <c r="AZA468" s="42"/>
      <c r="AZB468" s="11"/>
      <c r="AZC468" s="11"/>
      <c r="AZD468" s="41"/>
      <c r="AZE468" s="11"/>
      <c r="AZG468" s="11"/>
      <c r="AZH468" s="42"/>
      <c r="AZI468" s="11"/>
      <c r="AZJ468" s="11"/>
      <c r="AZK468" s="41"/>
      <c r="AZL468" s="11"/>
      <c r="AZN468" s="11"/>
      <c r="AZO468" s="42"/>
      <c r="AZP468" s="11"/>
      <c r="AZQ468" s="11"/>
      <c r="AZR468" s="41"/>
      <c r="AZS468" s="11"/>
      <c r="AZU468" s="11"/>
      <c r="AZV468" s="42"/>
      <c r="AZW468" s="11"/>
      <c r="AZX468" s="11"/>
      <c r="AZY468" s="41"/>
      <c r="AZZ468" s="11"/>
      <c r="BAB468" s="11"/>
      <c r="BAC468" s="42"/>
      <c r="BAD468" s="11"/>
      <c r="BAE468" s="11"/>
      <c r="BAF468" s="41"/>
      <c r="BAG468" s="11"/>
      <c r="BAI468" s="11"/>
      <c r="BAJ468" s="42"/>
      <c r="BAK468" s="11"/>
      <c r="BAL468" s="11"/>
      <c r="BAM468" s="41"/>
      <c r="BAN468" s="11"/>
      <c r="BAP468" s="11"/>
      <c r="BAQ468" s="42"/>
      <c r="BAR468" s="11"/>
      <c r="BAS468" s="11"/>
      <c r="BAT468" s="41"/>
      <c r="BAU468" s="11"/>
      <c r="BAW468" s="11"/>
      <c r="BAX468" s="42"/>
      <c r="BAY468" s="11"/>
      <c r="BAZ468" s="11"/>
      <c r="BBA468" s="41"/>
      <c r="BBB468" s="11"/>
      <c r="BBD468" s="11"/>
      <c r="BBE468" s="42"/>
      <c r="BBF468" s="11"/>
      <c r="BBG468" s="11"/>
      <c r="BBH468" s="41"/>
      <c r="BBI468" s="11"/>
      <c r="BBK468" s="11"/>
      <c r="BBL468" s="42"/>
      <c r="BBM468" s="11"/>
      <c r="BBN468" s="11"/>
      <c r="BBO468" s="41"/>
      <c r="BBP468" s="11"/>
      <c r="BBR468" s="11"/>
      <c r="BBS468" s="42"/>
      <c r="BBT468" s="11"/>
      <c r="BBU468" s="11"/>
      <c r="BBV468" s="41"/>
      <c r="BBW468" s="11"/>
      <c r="BBY468" s="11"/>
      <c r="BBZ468" s="42"/>
      <c r="BCA468" s="11"/>
      <c r="BCB468" s="11"/>
      <c r="BCC468" s="41"/>
      <c r="BCD468" s="11"/>
      <c r="BCF468" s="11"/>
      <c r="BCG468" s="42"/>
      <c r="BCH468" s="11"/>
      <c r="BCI468" s="11"/>
      <c r="BCJ468" s="41"/>
      <c r="BCK468" s="11"/>
      <c r="BCM468" s="11"/>
      <c r="BCN468" s="42"/>
      <c r="BCO468" s="11"/>
      <c r="BCP468" s="11"/>
      <c r="BCQ468" s="41"/>
      <c r="BCR468" s="11"/>
      <c r="BCT468" s="11"/>
      <c r="BCU468" s="42"/>
      <c r="BCV468" s="11"/>
      <c r="BCW468" s="11"/>
      <c r="BCX468" s="41"/>
      <c r="BCY468" s="11"/>
      <c r="BDA468" s="11"/>
      <c r="BDB468" s="42"/>
      <c r="BDC468" s="11"/>
      <c r="BDD468" s="11"/>
      <c r="BDE468" s="41"/>
      <c r="BDF468" s="11"/>
      <c r="BDH468" s="11"/>
      <c r="BDI468" s="42"/>
      <c r="BDJ468" s="11"/>
      <c r="BDK468" s="11"/>
      <c r="BDL468" s="41"/>
      <c r="BDM468" s="11"/>
      <c r="BDO468" s="11"/>
      <c r="BDP468" s="42"/>
      <c r="BDQ468" s="11"/>
      <c r="BDR468" s="11"/>
      <c r="BDS468" s="41"/>
      <c r="BDT468" s="11"/>
      <c r="BDV468" s="11"/>
      <c r="BDW468" s="42"/>
      <c r="BDX468" s="11"/>
      <c r="BDY468" s="11"/>
      <c r="BDZ468" s="41"/>
      <c r="BEA468" s="11"/>
      <c r="BEC468" s="11"/>
      <c r="BED468" s="42"/>
      <c r="BEE468" s="11"/>
      <c r="BEF468" s="11"/>
      <c r="BEG468" s="41"/>
      <c r="BEH468" s="11"/>
      <c r="BEJ468" s="11"/>
      <c r="BEK468" s="42"/>
      <c r="BEL468" s="11"/>
      <c r="BEM468" s="11"/>
      <c r="BEN468" s="41"/>
      <c r="BEO468" s="11"/>
      <c r="BEQ468" s="11"/>
      <c r="BER468" s="42"/>
      <c r="BES468" s="11"/>
      <c r="BET468" s="11"/>
      <c r="BEU468" s="41"/>
      <c r="BEV468" s="11"/>
      <c r="BEX468" s="11"/>
      <c r="BEY468" s="42"/>
      <c r="BEZ468" s="11"/>
      <c r="BFA468" s="11"/>
      <c r="BFB468" s="41"/>
      <c r="BFC468" s="11"/>
      <c r="BFE468" s="11"/>
      <c r="BFF468" s="42"/>
      <c r="BFG468" s="11"/>
      <c r="BFH468" s="11"/>
      <c r="BFI468" s="41"/>
      <c r="BFJ468" s="11"/>
      <c r="BFL468" s="11"/>
      <c r="BFM468" s="42"/>
      <c r="BFN468" s="11"/>
      <c r="BFO468" s="11"/>
      <c r="BFP468" s="41"/>
      <c r="BFQ468" s="11"/>
      <c r="BFS468" s="11"/>
      <c r="BFT468" s="42"/>
      <c r="BFU468" s="11"/>
      <c r="BFV468" s="11"/>
      <c r="BFW468" s="41"/>
      <c r="BFX468" s="11"/>
      <c r="BFZ468" s="11"/>
      <c r="BGA468" s="42"/>
      <c r="BGB468" s="11"/>
      <c r="BGC468" s="11"/>
      <c r="BGD468" s="41"/>
      <c r="BGE468" s="11"/>
      <c r="BGG468" s="11"/>
      <c r="BGH468" s="42"/>
      <c r="BGI468" s="11"/>
      <c r="BGJ468" s="11"/>
      <c r="BGK468" s="41"/>
      <c r="BGL468" s="11"/>
      <c r="BGN468" s="11"/>
      <c r="BGO468" s="42"/>
      <c r="BGP468" s="11"/>
      <c r="BGQ468" s="11"/>
      <c r="BGR468" s="41"/>
      <c r="BGS468" s="11"/>
      <c r="BGU468" s="11"/>
      <c r="BGV468" s="42"/>
      <c r="BGW468" s="11"/>
      <c r="BGX468" s="11"/>
      <c r="BGY468" s="41"/>
      <c r="BGZ468" s="11"/>
      <c r="BHB468" s="11"/>
      <c r="BHC468" s="42"/>
      <c r="BHD468" s="11"/>
      <c r="BHE468" s="11"/>
      <c r="BHF468" s="41"/>
      <c r="BHG468" s="11"/>
      <c r="BHI468" s="11"/>
      <c r="BHJ468" s="42"/>
      <c r="BHK468" s="11"/>
      <c r="BHL468" s="11"/>
      <c r="BHM468" s="41"/>
      <c r="BHN468" s="11"/>
      <c r="BHP468" s="11"/>
      <c r="BHQ468" s="42"/>
      <c r="BHR468" s="11"/>
      <c r="BHS468" s="11"/>
      <c r="BHT468" s="41"/>
      <c r="BHU468" s="11"/>
      <c r="BHW468" s="11"/>
      <c r="BHX468" s="42"/>
      <c r="BHY468" s="11"/>
      <c r="BHZ468" s="11"/>
      <c r="BIA468" s="41"/>
      <c r="BIB468" s="11"/>
      <c r="BID468" s="11"/>
      <c r="BIE468" s="42"/>
      <c r="BIF468" s="11"/>
      <c r="BIG468" s="11"/>
      <c r="BIH468" s="41"/>
      <c r="BII468" s="11"/>
      <c r="BIK468" s="11"/>
      <c r="BIL468" s="42"/>
      <c r="BIM468" s="11"/>
      <c r="BIN468" s="11"/>
      <c r="BIO468" s="41"/>
      <c r="BIP468" s="11"/>
      <c r="BIR468" s="11"/>
      <c r="BIS468" s="42"/>
      <c r="BIT468" s="11"/>
      <c r="BIU468" s="11"/>
      <c r="BIV468" s="41"/>
      <c r="BIW468" s="11"/>
      <c r="BIY468" s="11"/>
      <c r="BIZ468" s="42"/>
      <c r="BJA468" s="11"/>
      <c r="BJB468" s="11"/>
      <c r="BJC468" s="41"/>
      <c r="BJD468" s="11"/>
      <c r="BJF468" s="11"/>
      <c r="BJG468" s="42"/>
      <c r="BJH468" s="11"/>
      <c r="BJI468" s="11"/>
      <c r="BJJ468" s="41"/>
      <c r="BJK468" s="11"/>
      <c r="BJM468" s="11"/>
      <c r="BJN468" s="42"/>
      <c r="BJO468" s="11"/>
      <c r="BJP468" s="11"/>
      <c r="BJQ468" s="41"/>
      <c r="BJR468" s="11"/>
      <c r="BJT468" s="11"/>
      <c r="BJU468" s="42"/>
      <c r="BJV468" s="11"/>
      <c r="BJW468" s="11"/>
      <c r="BJX468" s="41"/>
      <c r="BJY468" s="11"/>
      <c r="BKA468" s="11"/>
      <c r="BKB468" s="42"/>
      <c r="BKC468" s="11"/>
      <c r="BKD468" s="11"/>
      <c r="BKE468" s="41"/>
      <c r="BKF468" s="11"/>
      <c r="BKH468" s="11"/>
      <c r="BKI468" s="42"/>
      <c r="BKJ468" s="11"/>
      <c r="BKK468" s="11"/>
      <c r="BKL468" s="41"/>
      <c r="BKM468" s="11"/>
      <c r="BKO468" s="11"/>
      <c r="BKP468" s="42"/>
      <c r="BKQ468" s="11"/>
      <c r="BKR468" s="11"/>
      <c r="BKS468" s="41"/>
      <c r="BKT468" s="11"/>
      <c r="BKV468" s="11"/>
      <c r="BKW468" s="42"/>
      <c r="BKX468" s="11"/>
      <c r="BKY468" s="11"/>
      <c r="BKZ468" s="41"/>
      <c r="BLA468" s="11"/>
      <c r="BLC468" s="11"/>
      <c r="BLD468" s="42"/>
      <c r="BLE468" s="11"/>
      <c r="BLF468" s="11"/>
      <c r="BLG468" s="41"/>
      <c r="BLH468" s="11"/>
      <c r="BLJ468" s="11"/>
      <c r="BLK468" s="42"/>
      <c r="BLL468" s="11"/>
      <c r="BLM468" s="11"/>
      <c r="BLN468" s="41"/>
      <c r="BLO468" s="11"/>
      <c r="BLQ468" s="11"/>
      <c r="BLR468" s="42"/>
      <c r="BLS468" s="11"/>
      <c r="BLT468" s="11"/>
      <c r="BLU468" s="41"/>
      <c r="BLV468" s="11"/>
      <c r="BLX468" s="11"/>
      <c r="BLY468" s="42"/>
      <c r="BLZ468" s="11"/>
      <c r="BMA468" s="11"/>
      <c r="BMB468" s="41"/>
      <c r="BMC468" s="11"/>
      <c r="BME468" s="11"/>
      <c r="BMF468" s="42"/>
      <c r="BMG468" s="11"/>
      <c r="BMH468" s="11"/>
      <c r="BMI468" s="41"/>
      <c r="BMJ468" s="11"/>
      <c r="BML468" s="11"/>
      <c r="BMM468" s="42"/>
      <c r="BMN468" s="11"/>
      <c r="BMO468" s="11"/>
      <c r="BMP468" s="41"/>
      <c r="BMQ468" s="11"/>
      <c r="BMS468" s="11"/>
      <c r="BMT468" s="42"/>
      <c r="BMU468" s="11"/>
      <c r="BMV468" s="11"/>
      <c r="BMW468" s="41"/>
      <c r="BMX468" s="11"/>
      <c r="BMZ468" s="11"/>
      <c r="BNA468" s="42"/>
      <c r="BNB468" s="11"/>
      <c r="BNC468" s="11"/>
      <c r="BND468" s="41"/>
      <c r="BNE468" s="11"/>
      <c r="BNG468" s="11"/>
      <c r="BNH468" s="42"/>
      <c r="BNI468" s="11"/>
      <c r="BNJ468" s="11"/>
      <c r="BNK468" s="41"/>
      <c r="BNL468" s="11"/>
      <c r="BNN468" s="11"/>
      <c r="BNO468" s="42"/>
      <c r="BNP468" s="11"/>
      <c r="BNQ468" s="11"/>
      <c r="BNR468" s="41"/>
      <c r="BNS468" s="11"/>
      <c r="BNU468" s="11"/>
      <c r="BNV468" s="42"/>
      <c r="BNW468" s="11"/>
      <c r="BNX468" s="11"/>
      <c r="BNY468" s="41"/>
      <c r="BNZ468" s="11"/>
      <c r="BOB468" s="11"/>
      <c r="BOC468" s="42"/>
      <c r="BOD468" s="11"/>
      <c r="BOE468" s="11"/>
      <c r="BOF468" s="41"/>
      <c r="BOG468" s="11"/>
      <c r="BOI468" s="11"/>
      <c r="BOJ468" s="42"/>
      <c r="BOK468" s="11"/>
      <c r="BOL468" s="11"/>
      <c r="BOM468" s="41"/>
      <c r="BON468" s="11"/>
      <c r="BOP468" s="11"/>
      <c r="BOQ468" s="42"/>
      <c r="BOR468" s="11"/>
      <c r="BOS468" s="11"/>
      <c r="BOT468" s="41"/>
      <c r="BOU468" s="11"/>
      <c r="BOW468" s="11"/>
      <c r="BOX468" s="42"/>
      <c r="BOY468" s="11"/>
      <c r="BOZ468" s="11"/>
      <c r="BPA468" s="41"/>
      <c r="BPB468" s="11"/>
      <c r="BPD468" s="11"/>
      <c r="BPE468" s="42"/>
      <c r="BPF468" s="11"/>
      <c r="BPG468" s="11"/>
      <c r="BPH468" s="41"/>
      <c r="BPI468" s="11"/>
      <c r="BPK468" s="11"/>
      <c r="BPL468" s="42"/>
      <c r="BPM468" s="11"/>
      <c r="BPN468" s="11"/>
      <c r="BPO468" s="41"/>
      <c r="BPP468" s="11"/>
      <c r="BPR468" s="11"/>
      <c r="BPS468" s="42"/>
      <c r="BPT468" s="11"/>
      <c r="BPU468" s="11"/>
      <c r="BPV468" s="41"/>
      <c r="BPW468" s="11"/>
      <c r="BPY468" s="11"/>
      <c r="BPZ468" s="42"/>
      <c r="BQA468" s="11"/>
      <c r="BQB468" s="11"/>
      <c r="BQC468" s="41"/>
      <c r="BQD468" s="11"/>
      <c r="BQF468" s="11"/>
      <c r="BQG468" s="42"/>
      <c r="BQH468" s="11"/>
      <c r="BQI468" s="11"/>
      <c r="BQJ468" s="41"/>
      <c r="BQK468" s="11"/>
      <c r="BQM468" s="11"/>
      <c r="BQN468" s="42"/>
      <c r="BQO468" s="11"/>
      <c r="BQP468" s="11"/>
      <c r="BQQ468" s="41"/>
      <c r="BQR468" s="11"/>
      <c r="BQT468" s="11"/>
      <c r="BQU468" s="42"/>
      <c r="BQV468" s="11"/>
      <c r="BQW468" s="11"/>
      <c r="BQX468" s="41"/>
      <c r="BQY468" s="11"/>
      <c r="BRA468" s="11"/>
      <c r="BRB468" s="42"/>
      <c r="BRC468" s="11"/>
      <c r="BRD468" s="11"/>
      <c r="BRE468" s="41"/>
      <c r="BRF468" s="11"/>
      <c r="BRH468" s="11"/>
      <c r="BRI468" s="42"/>
      <c r="BRJ468" s="11"/>
      <c r="BRK468" s="11"/>
      <c r="BRL468" s="41"/>
      <c r="BRM468" s="11"/>
      <c r="BRO468" s="11"/>
      <c r="BRP468" s="42"/>
      <c r="BRQ468" s="11"/>
      <c r="BRR468" s="11"/>
      <c r="BRS468" s="41"/>
      <c r="BRT468" s="11"/>
      <c r="BRV468" s="11"/>
      <c r="BRW468" s="42"/>
      <c r="BRX468" s="11"/>
      <c r="BRY468" s="11"/>
      <c r="BRZ468" s="41"/>
      <c r="BSA468" s="11"/>
      <c r="BSC468" s="11"/>
      <c r="BSD468" s="42"/>
      <c r="BSE468" s="11"/>
      <c r="BSF468" s="11"/>
      <c r="BSG468" s="41"/>
      <c r="BSH468" s="11"/>
      <c r="BSJ468" s="11"/>
      <c r="BSK468" s="42"/>
      <c r="BSL468" s="11"/>
      <c r="BSM468" s="11"/>
      <c r="BSN468" s="41"/>
      <c r="BSO468" s="11"/>
      <c r="BSQ468" s="11"/>
      <c r="BSR468" s="42"/>
      <c r="BSS468" s="11"/>
      <c r="BST468" s="11"/>
      <c r="BSU468" s="41"/>
      <c r="BSV468" s="11"/>
      <c r="BSX468" s="11"/>
      <c r="BSY468" s="42"/>
      <c r="BSZ468" s="11"/>
      <c r="BTA468" s="11"/>
      <c r="BTB468" s="41"/>
      <c r="BTC468" s="11"/>
      <c r="BTE468" s="11"/>
      <c r="BTF468" s="42"/>
      <c r="BTG468" s="11"/>
      <c r="BTH468" s="11"/>
      <c r="BTI468" s="41"/>
      <c r="BTJ468" s="11"/>
      <c r="BTL468" s="11"/>
      <c r="BTM468" s="42"/>
      <c r="BTN468" s="11"/>
      <c r="BTO468" s="11"/>
      <c r="BTP468" s="41"/>
      <c r="BTQ468" s="11"/>
      <c r="BTS468" s="11"/>
      <c r="BTT468" s="42"/>
      <c r="BTU468" s="11"/>
      <c r="BTV468" s="11"/>
      <c r="BTW468" s="41"/>
      <c r="BTX468" s="11"/>
      <c r="BTZ468" s="11"/>
      <c r="BUA468" s="42"/>
      <c r="BUB468" s="11"/>
      <c r="BUC468" s="11"/>
      <c r="BUD468" s="41"/>
      <c r="BUE468" s="11"/>
      <c r="BUG468" s="11"/>
      <c r="BUH468" s="42"/>
      <c r="BUI468" s="11"/>
      <c r="BUJ468" s="11"/>
      <c r="BUK468" s="41"/>
      <c r="BUL468" s="11"/>
      <c r="BUN468" s="11"/>
      <c r="BUO468" s="42"/>
      <c r="BUP468" s="11"/>
      <c r="BUQ468" s="11"/>
      <c r="BUR468" s="41"/>
      <c r="BUS468" s="11"/>
      <c r="BUU468" s="11"/>
      <c r="BUV468" s="42"/>
      <c r="BUW468" s="11"/>
      <c r="BUX468" s="11"/>
      <c r="BUY468" s="41"/>
      <c r="BUZ468" s="11"/>
      <c r="BVB468" s="11"/>
      <c r="BVC468" s="42"/>
      <c r="BVD468" s="11"/>
      <c r="BVE468" s="11"/>
      <c r="BVF468" s="41"/>
      <c r="BVG468" s="11"/>
      <c r="BVI468" s="11"/>
      <c r="BVJ468" s="42"/>
      <c r="BVK468" s="11"/>
      <c r="BVL468" s="11"/>
      <c r="BVM468" s="41"/>
      <c r="BVN468" s="11"/>
      <c r="BVP468" s="11"/>
      <c r="BVQ468" s="42"/>
      <c r="BVR468" s="11"/>
      <c r="BVS468" s="11"/>
      <c r="BVT468" s="41"/>
      <c r="BVU468" s="11"/>
      <c r="BVW468" s="11"/>
      <c r="BVX468" s="42"/>
      <c r="BVY468" s="11"/>
      <c r="BVZ468" s="11"/>
      <c r="BWA468" s="41"/>
      <c r="BWB468" s="11"/>
      <c r="BWD468" s="11"/>
      <c r="BWE468" s="42"/>
      <c r="BWF468" s="11"/>
      <c r="BWG468" s="11"/>
      <c r="BWH468" s="41"/>
      <c r="BWI468" s="11"/>
      <c r="BWK468" s="11"/>
      <c r="BWL468" s="42"/>
      <c r="BWM468" s="11"/>
      <c r="BWN468" s="11"/>
      <c r="BWO468" s="41"/>
      <c r="BWP468" s="11"/>
      <c r="BWR468" s="11"/>
      <c r="BWS468" s="42"/>
      <c r="BWT468" s="11"/>
      <c r="BWU468" s="11"/>
      <c r="BWV468" s="41"/>
      <c r="BWW468" s="11"/>
      <c r="BWY468" s="11"/>
      <c r="BWZ468" s="42"/>
      <c r="BXA468" s="11"/>
      <c r="BXB468" s="11"/>
      <c r="BXC468" s="41"/>
      <c r="BXD468" s="11"/>
      <c r="BXF468" s="11"/>
      <c r="BXG468" s="42"/>
      <c r="BXH468" s="11"/>
      <c r="BXI468" s="11"/>
      <c r="BXJ468" s="41"/>
      <c r="BXK468" s="11"/>
      <c r="BXM468" s="11"/>
      <c r="BXN468" s="42"/>
      <c r="BXO468" s="11"/>
      <c r="BXP468" s="11"/>
      <c r="BXQ468" s="41"/>
      <c r="BXR468" s="11"/>
      <c r="BXT468" s="11"/>
      <c r="BXU468" s="42"/>
      <c r="BXV468" s="11"/>
      <c r="BXW468" s="11"/>
      <c r="BXX468" s="41"/>
      <c r="BXY468" s="11"/>
      <c r="BYA468" s="11"/>
      <c r="BYB468" s="42"/>
      <c r="BYC468" s="11"/>
      <c r="BYD468" s="11"/>
      <c r="BYE468" s="41"/>
      <c r="BYF468" s="11"/>
      <c r="BYH468" s="11"/>
      <c r="BYI468" s="42"/>
      <c r="BYJ468" s="11"/>
      <c r="BYK468" s="11"/>
      <c r="BYL468" s="41"/>
      <c r="BYM468" s="11"/>
      <c r="BYO468" s="11"/>
      <c r="BYP468" s="42"/>
      <c r="BYQ468" s="11"/>
      <c r="BYR468" s="11"/>
      <c r="BYS468" s="41"/>
      <c r="BYT468" s="11"/>
      <c r="BYV468" s="11"/>
      <c r="BYW468" s="42"/>
      <c r="BYX468" s="11"/>
      <c r="BYY468" s="11"/>
      <c r="BYZ468" s="41"/>
      <c r="BZA468" s="11"/>
      <c r="BZC468" s="11"/>
      <c r="BZD468" s="42"/>
      <c r="BZE468" s="11"/>
      <c r="BZF468" s="11"/>
      <c r="BZG468" s="41"/>
      <c r="BZH468" s="11"/>
      <c r="BZJ468" s="11"/>
      <c r="BZK468" s="42"/>
      <c r="BZL468" s="11"/>
      <c r="BZM468" s="11"/>
      <c r="BZN468" s="41"/>
      <c r="BZO468" s="11"/>
      <c r="BZQ468" s="11"/>
      <c r="BZR468" s="42"/>
      <c r="BZS468" s="11"/>
      <c r="BZT468" s="11"/>
      <c r="BZU468" s="41"/>
      <c r="BZV468" s="11"/>
      <c r="BZX468" s="11"/>
      <c r="BZY468" s="42"/>
      <c r="BZZ468" s="11"/>
      <c r="CAA468" s="11"/>
      <c r="CAB468" s="41"/>
      <c r="CAC468" s="11"/>
      <c r="CAE468" s="11"/>
      <c r="CAF468" s="42"/>
      <c r="CAG468" s="11"/>
      <c r="CAH468" s="11"/>
      <c r="CAI468" s="41"/>
      <c r="CAJ468" s="11"/>
      <c r="CAL468" s="11"/>
      <c r="CAM468" s="42"/>
      <c r="CAN468" s="11"/>
      <c r="CAO468" s="11"/>
      <c r="CAP468" s="41"/>
      <c r="CAQ468" s="11"/>
      <c r="CAS468" s="11"/>
      <c r="CAT468" s="42"/>
      <c r="CAU468" s="11"/>
      <c r="CAV468" s="11"/>
      <c r="CAW468" s="41"/>
      <c r="CAX468" s="11"/>
      <c r="CAZ468" s="11"/>
      <c r="CBA468" s="42"/>
      <c r="CBB468" s="11"/>
      <c r="CBC468" s="11"/>
      <c r="CBD468" s="41"/>
      <c r="CBE468" s="11"/>
      <c r="CBG468" s="11"/>
      <c r="CBH468" s="42"/>
      <c r="CBI468" s="11"/>
      <c r="CBJ468" s="11"/>
      <c r="CBK468" s="41"/>
      <c r="CBL468" s="11"/>
      <c r="CBN468" s="11"/>
      <c r="CBO468" s="42"/>
      <c r="CBP468" s="11"/>
      <c r="CBQ468" s="11"/>
      <c r="CBR468" s="41"/>
      <c r="CBS468" s="11"/>
      <c r="CBU468" s="11"/>
      <c r="CBV468" s="42"/>
      <c r="CBW468" s="11"/>
      <c r="CBX468" s="11"/>
      <c r="CBY468" s="41"/>
      <c r="CBZ468" s="11"/>
      <c r="CCB468" s="11"/>
      <c r="CCC468" s="42"/>
      <c r="CCD468" s="11"/>
      <c r="CCE468" s="11"/>
      <c r="CCF468" s="41"/>
      <c r="CCG468" s="11"/>
      <c r="CCI468" s="11"/>
      <c r="CCJ468" s="42"/>
      <c r="CCK468" s="11"/>
      <c r="CCL468" s="11"/>
      <c r="CCM468" s="41"/>
      <c r="CCN468" s="11"/>
      <c r="CCP468" s="11"/>
      <c r="CCQ468" s="42"/>
      <c r="CCR468" s="11"/>
      <c r="CCS468" s="11"/>
      <c r="CCT468" s="41"/>
      <c r="CCU468" s="11"/>
      <c r="CCW468" s="11"/>
      <c r="CCX468" s="42"/>
      <c r="CCY468" s="11"/>
      <c r="CCZ468" s="11"/>
      <c r="CDA468" s="41"/>
      <c r="CDB468" s="11"/>
      <c r="CDD468" s="11"/>
      <c r="CDE468" s="42"/>
      <c r="CDF468" s="11"/>
      <c r="CDG468" s="11"/>
      <c r="CDH468" s="41"/>
      <c r="CDI468" s="11"/>
      <c r="CDK468" s="11"/>
      <c r="CDL468" s="42"/>
      <c r="CDM468" s="11"/>
      <c r="CDN468" s="11"/>
      <c r="CDO468" s="41"/>
      <c r="CDP468" s="11"/>
      <c r="CDR468" s="11"/>
      <c r="CDS468" s="42"/>
      <c r="CDT468" s="11"/>
      <c r="CDU468" s="11"/>
      <c r="CDV468" s="41"/>
      <c r="CDW468" s="11"/>
      <c r="CDY468" s="11"/>
      <c r="CDZ468" s="42"/>
      <c r="CEA468" s="11"/>
      <c r="CEB468" s="11"/>
      <c r="CEC468" s="41"/>
      <c r="CED468" s="11"/>
      <c r="CEF468" s="11"/>
      <c r="CEG468" s="42"/>
      <c r="CEH468" s="11"/>
      <c r="CEI468" s="11"/>
      <c r="CEJ468" s="41"/>
      <c r="CEK468" s="11"/>
      <c r="CEM468" s="11"/>
      <c r="CEN468" s="42"/>
      <c r="CEO468" s="11"/>
      <c r="CEP468" s="11"/>
      <c r="CEQ468" s="41"/>
      <c r="CER468" s="11"/>
      <c r="CET468" s="11"/>
      <c r="CEU468" s="42"/>
      <c r="CEV468" s="11"/>
      <c r="CEW468" s="11"/>
      <c r="CEX468" s="41"/>
      <c r="CEY468" s="11"/>
      <c r="CFA468" s="11"/>
      <c r="CFB468" s="42"/>
      <c r="CFC468" s="11"/>
      <c r="CFD468" s="11"/>
      <c r="CFE468" s="41"/>
      <c r="CFF468" s="11"/>
      <c r="CFH468" s="11"/>
      <c r="CFI468" s="42"/>
      <c r="CFJ468" s="11"/>
      <c r="CFK468" s="11"/>
      <c r="CFL468" s="41"/>
      <c r="CFM468" s="11"/>
      <c r="CFO468" s="11"/>
      <c r="CFP468" s="42"/>
      <c r="CFQ468" s="11"/>
      <c r="CFR468" s="11"/>
      <c r="CFS468" s="41"/>
      <c r="CFT468" s="11"/>
      <c r="CFV468" s="11"/>
      <c r="CFW468" s="42"/>
      <c r="CFX468" s="11"/>
      <c r="CFY468" s="11"/>
      <c r="CFZ468" s="41"/>
      <c r="CGA468" s="11"/>
      <c r="CGC468" s="11"/>
      <c r="CGD468" s="42"/>
      <c r="CGE468" s="11"/>
      <c r="CGF468" s="11"/>
      <c r="CGG468" s="41"/>
      <c r="CGH468" s="11"/>
      <c r="CGJ468" s="11"/>
      <c r="CGK468" s="42"/>
      <c r="CGL468" s="11"/>
      <c r="CGM468" s="11"/>
      <c r="CGN468" s="41"/>
      <c r="CGO468" s="11"/>
      <c r="CGQ468" s="11"/>
      <c r="CGR468" s="42"/>
      <c r="CGS468" s="11"/>
      <c r="CGT468" s="11"/>
      <c r="CGU468" s="41"/>
      <c r="CGV468" s="11"/>
      <c r="CGX468" s="11"/>
      <c r="CGY468" s="42"/>
      <c r="CGZ468" s="11"/>
      <c r="CHA468" s="11"/>
      <c r="CHB468" s="41"/>
      <c r="CHC468" s="11"/>
      <c r="CHE468" s="11"/>
      <c r="CHF468" s="42"/>
      <c r="CHG468" s="11"/>
      <c r="CHH468" s="11"/>
      <c r="CHI468" s="41"/>
      <c r="CHJ468" s="11"/>
      <c r="CHL468" s="11"/>
      <c r="CHM468" s="42"/>
      <c r="CHN468" s="11"/>
      <c r="CHO468" s="11"/>
      <c r="CHP468" s="41"/>
      <c r="CHQ468" s="11"/>
      <c r="CHS468" s="11"/>
      <c r="CHT468" s="42"/>
      <c r="CHU468" s="11"/>
      <c r="CHV468" s="11"/>
      <c r="CHW468" s="41"/>
      <c r="CHX468" s="11"/>
      <c r="CHZ468" s="11"/>
      <c r="CIA468" s="42"/>
      <c r="CIB468" s="11"/>
      <c r="CIC468" s="11"/>
      <c r="CID468" s="41"/>
      <c r="CIE468" s="11"/>
      <c r="CIG468" s="11"/>
      <c r="CIH468" s="42"/>
      <c r="CII468" s="11"/>
      <c r="CIJ468" s="11"/>
      <c r="CIK468" s="41"/>
      <c r="CIL468" s="11"/>
      <c r="CIN468" s="11"/>
      <c r="CIO468" s="42"/>
      <c r="CIP468" s="11"/>
      <c r="CIQ468" s="11"/>
      <c r="CIR468" s="41"/>
      <c r="CIS468" s="11"/>
      <c r="CIU468" s="11"/>
      <c r="CIV468" s="42"/>
      <c r="CIW468" s="11"/>
      <c r="CIX468" s="11"/>
      <c r="CIY468" s="41"/>
      <c r="CIZ468" s="11"/>
      <c r="CJB468" s="11"/>
      <c r="CJC468" s="42"/>
      <c r="CJD468" s="11"/>
      <c r="CJE468" s="11"/>
      <c r="CJF468" s="41"/>
      <c r="CJG468" s="11"/>
      <c r="CJI468" s="11"/>
      <c r="CJJ468" s="42"/>
      <c r="CJK468" s="11"/>
      <c r="CJL468" s="11"/>
      <c r="CJM468" s="41"/>
      <c r="CJN468" s="11"/>
      <c r="CJP468" s="11"/>
      <c r="CJQ468" s="42"/>
      <c r="CJR468" s="11"/>
      <c r="CJS468" s="11"/>
      <c r="CJT468" s="41"/>
      <c r="CJU468" s="11"/>
      <c r="CJW468" s="11"/>
      <c r="CJX468" s="42"/>
      <c r="CJY468" s="11"/>
      <c r="CJZ468" s="11"/>
      <c r="CKA468" s="41"/>
      <c r="CKB468" s="11"/>
      <c r="CKD468" s="11"/>
      <c r="CKE468" s="42"/>
      <c r="CKF468" s="11"/>
      <c r="CKG468" s="11"/>
      <c r="CKH468" s="41"/>
      <c r="CKI468" s="11"/>
      <c r="CKK468" s="11"/>
      <c r="CKL468" s="42"/>
      <c r="CKM468" s="11"/>
      <c r="CKN468" s="11"/>
      <c r="CKO468" s="41"/>
      <c r="CKP468" s="11"/>
      <c r="CKR468" s="11"/>
      <c r="CKS468" s="42"/>
      <c r="CKT468" s="11"/>
      <c r="CKU468" s="11"/>
      <c r="CKV468" s="41"/>
      <c r="CKW468" s="11"/>
      <c r="CKY468" s="11"/>
      <c r="CKZ468" s="42"/>
      <c r="CLA468" s="11"/>
      <c r="CLB468" s="11"/>
      <c r="CLC468" s="41"/>
      <c r="CLD468" s="11"/>
      <c r="CLF468" s="11"/>
      <c r="CLG468" s="42"/>
      <c r="CLH468" s="11"/>
      <c r="CLI468" s="11"/>
      <c r="CLJ468" s="41"/>
      <c r="CLK468" s="11"/>
      <c r="CLM468" s="11"/>
      <c r="CLN468" s="42"/>
      <c r="CLO468" s="11"/>
      <c r="CLP468" s="11"/>
      <c r="CLQ468" s="41"/>
      <c r="CLR468" s="11"/>
      <c r="CLT468" s="11"/>
      <c r="CLU468" s="42"/>
      <c r="CLV468" s="11"/>
      <c r="CLW468" s="11"/>
      <c r="CLX468" s="41"/>
      <c r="CLY468" s="11"/>
      <c r="CMA468" s="11"/>
      <c r="CMB468" s="42"/>
      <c r="CMC468" s="11"/>
      <c r="CMD468" s="11"/>
      <c r="CME468" s="41"/>
      <c r="CMF468" s="11"/>
      <c r="CMH468" s="11"/>
      <c r="CMI468" s="42"/>
      <c r="CMJ468" s="11"/>
      <c r="CMK468" s="11"/>
      <c r="CML468" s="41"/>
      <c r="CMM468" s="11"/>
      <c r="CMO468" s="11"/>
      <c r="CMP468" s="42"/>
      <c r="CMQ468" s="11"/>
      <c r="CMR468" s="11"/>
      <c r="CMS468" s="41"/>
      <c r="CMT468" s="11"/>
      <c r="CMV468" s="11"/>
      <c r="CMW468" s="42"/>
      <c r="CMX468" s="11"/>
      <c r="CMY468" s="11"/>
      <c r="CMZ468" s="41"/>
      <c r="CNA468" s="11"/>
      <c r="CNC468" s="11"/>
      <c r="CND468" s="42"/>
      <c r="CNE468" s="11"/>
      <c r="CNF468" s="11"/>
      <c r="CNG468" s="41"/>
      <c r="CNH468" s="11"/>
      <c r="CNJ468" s="11"/>
      <c r="CNK468" s="42"/>
      <c r="CNL468" s="11"/>
      <c r="CNM468" s="11"/>
      <c r="CNN468" s="41"/>
      <c r="CNO468" s="11"/>
      <c r="CNQ468" s="11"/>
      <c r="CNR468" s="42"/>
      <c r="CNS468" s="11"/>
      <c r="CNT468" s="11"/>
      <c r="CNU468" s="41"/>
      <c r="CNV468" s="11"/>
      <c r="CNX468" s="11"/>
      <c r="CNY468" s="42"/>
      <c r="CNZ468" s="11"/>
      <c r="COA468" s="11"/>
      <c r="COB468" s="41"/>
      <c r="COC468" s="11"/>
      <c r="COE468" s="11"/>
      <c r="COF468" s="42"/>
      <c r="COG468" s="11"/>
      <c r="COH468" s="11"/>
      <c r="COI468" s="41"/>
      <c r="COJ468" s="11"/>
      <c r="COL468" s="11"/>
      <c r="COM468" s="42"/>
      <c r="CON468" s="11"/>
      <c r="COO468" s="11"/>
      <c r="COP468" s="41"/>
      <c r="COQ468" s="11"/>
      <c r="COS468" s="11"/>
      <c r="COT468" s="42"/>
      <c r="COU468" s="11"/>
      <c r="COV468" s="11"/>
      <c r="COW468" s="41"/>
      <c r="COX468" s="11"/>
      <c r="COZ468" s="11"/>
      <c r="CPA468" s="42"/>
      <c r="CPB468" s="11"/>
      <c r="CPC468" s="11"/>
      <c r="CPD468" s="41"/>
      <c r="CPE468" s="11"/>
      <c r="CPG468" s="11"/>
      <c r="CPH468" s="42"/>
      <c r="CPI468" s="11"/>
      <c r="CPJ468" s="11"/>
      <c r="CPK468" s="41"/>
      <c r="CPL468" s="11"/>
      <c r="CPN468" s="11"/>
      <c r="CPO468" s="42"/>
      <c r="CPP468" s="11"/>
      <c r="CPQ468" s="11"/>
      <c r="CPR468" s="41"/>
      <c r="CPS468" s="11"/>
      <c r="CPU468" s="11"/>
      <c r="CPV468" s="42"/>
      <c r="CPW468" s="11"/>
      <c r="CPX468" s="11"/>
      <c r="CPY468" s="41"/>
      <c r="CPZ468" s="11"/>
      <c r="CQB468" s="11"/>
      <c r="CQC468" s="42"/>
      <c r="CQD468" s="11"/>
      <c r="CQE468" s="11"/>
      <c r="CQF468" s="41"/>
      <c r="CQG468" s="11"/>
      <c r="CQI468" s="11"/>
      <c r="CQJ468" s="42"/>
      <c r="CQK468" s="11"/>
      <c r="CQL468" s="11"/>
      <c r="CQM468" s="41"/>
      <c r="CQN468" s="11"/>
      <c r="CQP468" s="11"/>
      <c r="CQQ468" s="42"/>
      <c r="CQR468" s="11"/>
      <c r="CQS468" s="11"/>
      <c r="CQT468" s="41"/>
      <c r="CQU468" s="11"/>
      <c r="CQW468" s="11"/>
      <c r="CQX468" s="42"/>
      <c r="CQY468" s="11"/>
      <c r="CQZ468" s="11"/>
      <c r="CRA468" s="41"/>
      <c r="CRB468" s="11"/>
      <c r="CRD468" s="11"/>
      <c r="CRE468" s="42"/>
      <c r="CRF468" s="11"/>
      <c r="CRG468" s="11"/>
      <c r="CRH468" s="41"/>
      <c r="CRI468" s="11"/>
      <c r="CRK468" s="11"/>
      <c r="CRL468" s="42"/>
      <c r="CRM468" s="11"/>
      <c r="CRN468" s="11"/>
      <c r="CRO468" s="41"/>
      <c r="CRP468" s="11"/>
      <c r="CRR468" s="11"/>
      <c r="CRS468" s="42"/>
      <c r="CRT468" s="11"/>
      <c r="CRU468" s="11"/>
      <c r="CRV468" s="41"/>
      <c r="CRW468" s="11"/>
      <c r="CRY468" s="11"/>
      <c r="CRZ468" s="42"/>
      <c r="CSA468" s="11"/>
      <c r="CSB468" s="11"/>
      <c r="CSC468" s="41"/>
      <c r="CSD468" s="11"/>
      <c r="CSF468" s="11"/>
      <c r="CSG468" s="42"/>
      <c r="CSH468" s="11"/>
      <c r="CSI468" s="11"/>
      <c r="CSJ468" s="41"/>
      <c r="CSK468" s="11"/>
      <c r="CSM468" s="11"/>
      <c r="CSN468" s="42"/>
      <c r="CSO468" s="11"/>
      <c r="CSP468" s="11"/>
      <c r="CSQ468" s="41"/>
      <c r="CSR468" s="11"/>
      <c r="CST468" s="11"/>
      <c r="CSU468" s="42"/>
      <c r="CSV468" s="11"/>
      <c r="CSW468" s="11"/>
      <c r="CSX468" s="41"/>
      <c r="CSY468" s="11"/>
      <c r="CTA468" s="11"/>
      <c r="CTB468" s="42"/>
      <c r="CTC468" s="11"/>
      <c r="CTD468" s="11"/>
      <c r="CTE468" s="41"/>
      <c r="CTF468" s="11"/>
      <c r="CTH468" s="11"/>
      <c r="CTI468" s="42"/>
      <c r="CTJ468" s="11"/>
      <c r="CTK468" s="11"/>
      <c r="CTL468" s="41"/>
      <c r="CTM468" s="11"/>
      <c r="CTO468" s="11"/>
      <c r="CTP468" s="42"/>
      <c r="CTQ468" s="11"/>
      <c r="CTR468" s="11"/>
      <c r="CTS468" s="41"/>
      <c r="CTT468" s="11"/>
      <c r="CTV468" s="11"/>
      <c r="CTW468" s="42"/>
      <c r="CTX468" s="11"/>
      <c r="CTY468" s="11"/>
      <c r="CTZ468" s="41"/>
      <c r="CUA468" s="11"/>
      <c r="CUC468" s="11"/>
      <c r="CUD468" s="42"/>
      <c r="CUE468" s="11"/>
      <c r="CUF468" s="11"/>
      <c r="CUG468" s="41"/>
      <c r="CUH468" s="11"/>
      <c r="CUJ468" s="11"/>
      <c r="CUK468" s="42"/>
      <c r="CUL468" s="11"/>
      <c r="CUM468" s="11"/>
      <c r="CUN468" s="41"/>
      <c r="CUO468" s="11"/>
      <c r="CUQ468" s="11"/>
      <c r="CUR468" s="42"/>
      <c r="CUS468" s="11"/>
      <c r="CUT468" s="11"/>
      <c r="CUU468" s="41"/>
      <c r="CUV468" s="11"/>
      <c r="CUX468" s="11"/>
      <c r="CUY468" s="42"/>
      <c r="CUZ468" s="11"/>
      <c r="CVA468" s="11"/>
      <c r="CVB468" s="41"/>
      <c r="CVC468" s="11"/>
      <c r="CVE468" s="11"/>
      <c r="CVF468" s="42"/>
      <c r="CVG468" s="11"/>
      <c r="CVH468" s="11"/>
      <c r="CVI468" s="41"/>
      <c r="CVJ468" s="11"/>
      <c r="CVL468" s="11"/>
      <c r="CVM468" s="42"/>
      <c r="CVN468" s="11"/>
      <c r="CVO468" s="11"/>
      <c r="CVP468" s="41"/>
      <c r="CVQ468" s="11"/>
      <c r="CVS468" s="11"/>
      <c r="CVT468" s="42"/>
      <c r="CVU468" s="11"/>
      <c r="CVV468" s="11"/>
      <c r="CVW468" s="41"/>
      <c r="CVX468" s="11"/>
      <c r="CVZ468" s="11"/>
      <c r="CWA468" s="42"/>
      <c r="CWB468" s="11"/>
      <c r="CWC468" s="11"/>
      <c r="CWD468" s="41"/>
      <c r="CWE468" s="11"/>
      <c r="CWG468" s="11"/>
      <c r="CWH468" s="42"/>
      <c r="CWI468" s="11"/>
      <c r="CWJ468" s="11"/>
      <c r="CWK468" s="41"/>
      <c r="CWL468" s="11"/>
      <c r="CWN468" s="11"/>
      <c r="CWO468" s="42"/>
      <c r="CWP468" s="11"/>
      <c r="CWQ468" s="11"/>
      <c r="CWR468" s="41"/>
      <c r="CWS468" s="11"/>
      <c r="CWU468" s="11"/>
      <c r="CWV468" s="42"/>
      <c r="CWW468" s="11"/>
      <c r="CWX468" s="11"/>
      <c r="CWY468" s="41"/>
      <c r="CWZ468" s="11"/>
      <c r="CXB468" s="11"/>
      <c r="CXC468" s="42"/>
      <c r="CXD468" s="11"/>
      <c r="CXE468" s="11"/>
      <c r="CXF468" s="41"/>
      <c r="CXG468" s="11"/>
      <c r="CXI468" s="11"/>
      <c r="CXJ468" s="42"/>
      <c r="CXK468" s="11"/>
      <c r="CXL468" s="11"/>
      <c r="CXM468" s="41"/>
      <c r="CXN468" s="11"/>
      <c r="CXP468" s="11"/>
      <c r="CXQ468" s="42"/>
      <c r="CXR468" s="11"/>
      <c r="CXS468" s="11"/>
      <c r="CXT468" s="41"/>
      <c r="CXU468" s="11"/>
      <c r="CXW468" s="11"/>
      <c r="CXX468" s="42"/>
      <c r="CXY468" s="11"/>
      <c r="CXZ468" s="11"/>
      <c r="CYA468" s="41"/>
      <c r="CYB468" s="11"/>
      <c r="CYD468" s="11"/>
      <c r="CYE468" s="42"/>
      <c r="CYF468" s="11"/>
      <c r="CYG468" s="11"/>
      <c r="CYH468" s="41"/>
      <c r="CYI468" s="11"/>
      <c r="CYK468" s="11"/>
      <c r="CYL468" s="42"/>
      <c r="CYM468" s="11"/>
      <c r="CYN468" s="11"/>
      <c r="CYO468" s="41"/>
      <c r="CYP468" s="11"/>
      <c r="CYR468" s="11"/>
      <c r="CYS468" s="42"/>
      <c r="CYT468" s="11"/>
      <c r="CYU468" s="11"/>
      <c r="CYV468" s="41"/>
      <c r="CYW468" s="11"/>
      <c r="CYY468" s="11"/>
      <c r="CYZ468" s="42"/>
      <c r="CZA468" s="11"/>
      <c r="CZB468" s="11"/>
      <c r="CZC468" s="41"/>
      <c r="CZD468" s="11"/>
      <c r="CZF468" s="11"/>
      <c r="CZG468" s="42"/>
      <c r="CZH468" s="11"/>
      <c r="CZI468" s="11"/>
      <c r="CZJ468" s="41"/>
      <c r="CZK468" s="11"/>
      <c r="CZM468" s="11"/>
      <c r="CZN468" s="42"/>
      <c r="CZO468" s="11"/>
      <c r="CZP468" s="11"/>
      <c r="CZQ468" s="41"/>
      <c r="CZR468" s="11"/>
      <c r="CZT468" s="11"/>
      <c r="CZU468" s="42"/>
      <c r="CZV468" s="11"/>
      <c r="CZW468" s="11"/>
      <c r="CZX468" s="41"/>
      <c r="CZY468" s="11"/>
      <c r="DAA468" s="11"/>
      <c r="DAB468" s="42"/>
      <c r="DAC468" s="11"/>
      <c r="DAD468" s="11"/>
      <c r="DAE468" s="41"/>
      <c r="DAF468" s="11"/>
      <c r="DAH468" s="11"/>
      <c r="DAI468" s="42"/>
      <c r="DAJ468" s="11"/>
      <c r="DAK468" s="11"/>
      <c r="DAL468" s="41"/>
      <c r="DAM468" s="11"/>
      <c r="DAO468" s="11"/>
      <c r="DAP468" s="42"/>
      <c r="DAQ468" s="11"/>
      <c r="DAR468" s="11"/>
      <c r="DAS468" s="41"/>
      <c r="DAT468" s="11"/>
      <c r="DAV468" s="11"/>
      <c r="DAW468" s="42"/>
      <c r="DAX468" s="11"/>
      <c r="DAY468" s="11"/>
      <c r="DAZ468" s="41"/>
      <c r="DBA468" s="11"/>
      <c r="DBC468" s="11"/>
      <c r="DBD468" s="42"/>
      <c r="DBE468" s="11"/>
      <c r="DBF468" s="11"/>
      <c r="DBG468" s="41"/>
      <c r="DBH468" s="11"/>
      <c r="DBJ468" s="11"/>
      <c r="DBK468" s="42"/>
      <c r="DBL468" s="11"/>
      <c r="DBM468" s="11"/>
      <c r="DBN468" s="41"/>
      <c r="DBO468" s="11"/>
      <c r="DBQ468" s="11"/>
      <c r="DBR468" s="42"/>
      <c r="DBS468" s="11"/>
      <c r="DBT468" s="11"/>
      <c r="DBU468" s="41"/>
      <c r="DBV468" s="11"/>
      <c r="DBX468" s="11"/>
      <c r="DBY468" s="42"/>
      <c r="DBZ468" s="11"/>
      <c r="DCA468" s="11"/>
      <c r="DCB468" s="41"/>
      <c r="DCC468" s="11"/>
      <c r="DCE468" s="11"/>
      <c r="DCF468" s="42"/>
      <c r="DCG468" s="11"/>
      <c r="DCH468" s="11"/>
      <c r="DCI468" s="41"/>
      <c r="DCJ468" s="11"/>
      <c r="DCL468" s="11"/>
      <c r="DCM468" s="42"/>
      <c r="DCN468" s="11"/>
      <c r="DCO468" s="11"/>
      <c r="DCP468" s="41"/>
      <c r="DCQ468" s="11"/>
      <c r="DCS468" s="11"/>
      <c r="DCT468" s="42"/>
      <c r="DCU468" s="11"/>
      <c r="DCV468" s="11"/>
      <c r="DCW468" s="41"/>
      <c r="DCX468" s="11"/>
      <c r="DCZ468" s="11"/>
      <c r="DDA468" s="42"/>
      <c r="DDB468" s="11"/>
      <c r="DDC468" s="11"/>
      <c r="DDD468" s="41"/>
      <c r="DDE468" s="11"/>
      <c r="DDG468" s="11"/>
      <c r="DDH468" s="42"/>
      <c r="DDI468" s="11"/>
      <c r="DDJ468" s="11"/>
      <c r="DDK468" s="41"/>
      <c r="DDL468" s="11"/>
      <c r="DDN468" s="11"/>
      <c r="DDO468" s="42"/>
      <c r="DDP468" s="11"/>
      <c r="DDQ468" s="11"/>
      <c r="DDR468" s="41"/>
      <c r="DDS468" s="11"/>
      <c r="DDU468" s="11"/>
      <c r="DDV468" s="42"/>
      <c r="DDW468" s="11"/>
      <c r="DDX468" s="11"/>
      <c r="DDY468" s="41"/>
      <c r="DDZ468" s="11"/>
      <c r="DEB468" s="11"/>
      <c r="DEC468" s="42"/>
      <c r="DED468" s="11"/>
      <c r="DEE468" s="11"/>
      <c r="DEF468" s="41"/>
      <c r="DEG468" s="11"/>
      <c r="DEI468" s="11"/>
      <c r="DEJ468" s="42"/>
      <c r="DEK468" s="11"/>
      <c r="DEL468" s="11"/>
      <c r="DEM468" s="41"/>
      <c r="DEN468" s="11"/>
      <c r="DEP468" s="11"/>
      <c r="DEQ468" s="42"/>
      <c r="DER468" s="11"/>
      <c r="DES468" s="11"/>
      <c r="DET468" s="41"/>
      <c r="DEU468" s="11"/>
      <c r="DEW468" s="11"/>
      <c r="DEX468" s="42"/>
      <c r="DEY468" s="11"/>
      <c r="DEZ468" s="11"/>
      <c r="DFA468" s="41"/>
      <c r="DFB468" s="11"/>
      <c r="DFD468" s="11"/>
      <c r="DFE468" s="42"/>
      <c r="DFF468" s="11"/>
      <c r="DFG468" s="11"/>
      <c r="DFH468" s="41"/>
      <c r="DFI468" s="11"/>
      <c r="DFK468" s="11"/>
      <c r="DFL468" s="42"/>
      <c r="DFM468" s="11"/>
      <c r="DFN468" s="11"/>
      <c r="DFO468" s="41"/>
      <c r="DFP468" s="11"/>
      <c r="DFR468" s="11"/>
      <c r="DFS468" s="42"/>
      <c r="DFT468" s="11"/>
      <c r="DFU468" s="11"/>
      <c r="DFV468" s="41"/>
      <c r="DFW468" s="11"/>
      <c r="DFY468" s="11"/>
      <c r="DFZ468" s="42"/>
      <c r="DGA468" s="11"/>
      <c r="DGB468" s="11"/>
      <c r="DGC468" s="41"/>
      <c r="DGD468" s="11"/>
      <c r="DGF468" s="11"/>
      <c r="DGG468" s="42"/>
      <c r="DGH468" s="11"/>
      <c r="DGI468" s="11"/>
      <c r="DGJ468" s="41"/>
      <c r="DGK468" s="11"/>
      <c r="DGM468" s="11"/>
      <c r="DGN468" s="42"/>
      <c r="DGO468" s="11"/>
      <c r="DGP468" s="11"/>
      <c r="DGQ468" s="41"/>
      <c r="DGR468" s="11"/>
      <c r="DGT468" s="11"/>
      <c r="DGU468" s="42"/>
      <c r="DGV468" s="11"/>
      <c r="DGW468" s="11"/>
      <c r="DGX468" s="41"/>
      <c r="DGY468" s="11"/>
      <c r="DHA468" s="11"/>
      <c r="DHB468" s="42"/>
      <c r="DHC468" s="11"/>
      <c r="DHD468" s="11"/>
      <c r="DHE468" s="41"/>
      <c r="DHF468" s="11"/>
      <c r="DHH468" s="11"/>
      <c r="DHI468" s="42"/>
      <c r="DHJ468" s="11"/>
      <c r="DHK468" s="11"/>
      <c r="DHL468" s="41"/>
      <c r="DHM468" s="11"/>
      <c r="DHO468" s="11"/>
      <c r="DHP468" s="42"/>
      <c r="DHQ468" s="11"/>
      <c r="DHR468" s="11"/>
      <c r="DHS468" s="41"/>
      <c r="DHT468" s="11"/>
      <c r="DHV468" s="11"/>
      <c r="DHW468" s="42"/>
      <c r="DHX468" s="11"/>
      <c r="DHY468" s="11"/>
      <c r="DHZ468" s="41"/>
      <c r="DIA468" s="11"/>
      <c r="DIC468" s="11"/>
      <c r="DID468" s="42"/>
      <c r="DIE468" s="11"/>
      <c r="DIF468" s="11"/>
      <c r="DIG468" s="41"/>
      <c r="DIH468" s="11"/>
      <c r="DIJ468" s="11"/>
      <c r="DIK468" s="42"/>
      <c r="DIL468" s="11"/>
      <c r="DIM468" s="11"/>
      <c r="DIN468" s="41"/>
      <c r="DIO468" s="11"/>
      <c r="DIQ468" s="11"/>
      <c r="DIR468" s="42"/>
      <c r="DIS468" s="11"/>
      <c r="DIT468" s="11"/>
      <c r="DIU468" s="41"/>
      <c r="DIV468" s="11"/>
      <c r="DIX468" s="11"/>
      <c r="DIY468" s="42"/>
      <c r="DIZ468" s="11"/>
      <c r="DJA468" s="11"/>
      <c r="DJB468" s="41"/>
      <c r="DJC468" s="11"/>
      <c r="DJE468" s="11"/>
      <c r="DJF468" s="42"/>
      <c r="DJG468" s="11"/>
      <c r="DJH468" s="11"/>
      <c r="DJI468" s="41"/>
      <c r="DJJ468" s="11"/>
      <c r="DJL468" s="11"/>
      <c r="DJM468" s="42"/>
      <c r="DJN468" s="11"/>
      <c r="DJO468" s="11"/>
      <c r="DJP468" s="41"/>
      <c r="DJQ468" s="11"/>
      <c r="DJS468" s="11"/>
      <c r="DJT468" s="42"/>
      <c r="DJU468" s="11"/>
      <c r="DJV468" s="11"/>
      <c r="DJW468" s="41"/>
      <c r="DJX468" s="11"/>
      <c r="DJZ468" s="11"/>
      <c r="DKA468" s="42"/>
      <c r="DKB468" s="11"/>
      <c r="DKC468" s="11"/>
      <c r="DKD468" s="41"/>
      <c r="DKE468" s="11"/>
      <c r="DKG468" s="11"/>
      <c r="DKH468" s="42"/>
      <c r="DKI468" s="11"/>
      <c r="DKJ468" s="11"/>
      <c r="DKK468" s="41"/>
      <c r="DKL468" s="11"/>
      <c r="DKN468" s="11"/>
      <c r="DKO468" s="42"/>
      <c r="DKP468" s="11"/>
      <c r="DKQ468" s="11"/>
      <c r="DKR468" s="41"/>
      <c r="DKS468" s="11"/>
      <c r="DKU468" s="11"/>
      <c r="DKV468" s="42"/>
      <c r="DKW468" s="11"/>
      <c r="DKX468" s="11"/>
      <c r="DKY468" s="41"/>
      <c r="DKZ468" s="11"/>
      <c r="DLB468" s="11"/>
      <c r="DLC468" s="42"/>
      <c r="DLD468" s="11"/>
      <c r="DLE468" s="11"/>
      <c r="DLF468" s="41"/>
      <c r="DLG468" s="11"/>
      <c r="DLI468" s="11"/>
      <c r="DLJ468" s="42"/>
      <c r="DLK468" s="11"/>
      <c r="DLL468" s="11"/>
      <c r="DLM468" s="41"/>
      <c r="DLN468" s="11"/>
      <c r="DLP468" s="11"/>
      <c r="DLQ468" s="42"/>
      <c r="DLR468" s="11"/>
      <c r="DLS468" s="11"/>
      <c r="DLT468" s="41"/>
      <c r="DLU468" s="11"/>
      <c r="DLW468" s="11"/>
      <c r="DLX468" s="42"/>
      <c r="DLY468" s="11"/>
      <c r="DLZ468" s="11"/>
      <c r="DMA468" s="41"/>
      <c r="DMB468" s="11"/>
      <c r="DMD468" s="11"/>
      <c r="DME468" s="42"/>
      <c r="DMF468" s="11"/>
      <c r="DMG468" s="11"/>
      <c r="DMH468" s="41"/>
      <c r="DMI468" s="11"/>
      <c r="DMK468" s="11"/>
      <c r="DML468" s="42"/>
      <c r="DMM468" s="11"/>
      <c r="DMN468" s="11"/>
      <c r="DMO468" s="41"/>
      <c r="DMP468" s="11"/>
      <c r="DMR468" s="11"/>
      <c r="DMS468" s="42"/>
      <c r="DMT468" s="11"/>
      <c r="DMU468" s="11"/>
      <c r="DMV468" s="41"/>
      <c r="DMW468" s="11"/>
      <c r="DMY468" s="11"/>
      <c r="DMZ468" s="42"/>
      <c r="DNA468" s="11"/>
      <c r="DNB468" s="11"/>
      <c r="DNC468" s="41"/>
      <c r="DND468" s="11"/>
      <c r="DNF468" s="11"/>
      <c r="DNG468" s="42"/>
      <c r="DNH468" s="11"/>
      <c r="DNI468" s="11"/>
      <c r="DNJ468" s="41"/>
      <c r="DNK468" s="11"/>
      <c r="DNM468" s="11"/>
      <c r="DNN468" s="42"/>
      <c r="DNO468" s="11"/>
      <c r="DNP468" s="11"/>
      <c r="DNQ468" s="41"/>
      <c r="DNR468" s="11"/>
      <c r="DNT468" s="11"/>
      <c r="DNU468" s="42"/>
      <c r="DNV468" s="11"/>
      <c r="DNW468" s="11"/>
      <c r="DNX468" s="41"/>
      <c r="DNY468" s="11"/>
      <c r="DOA468" s="11"/>
      <c r="DOB468" s="42"/>
      <c r="DOC468" s="11"/>
      <c r="DOD468" s="11"/>
      <c r="DOE468" s="41"/>
      <c r="DOF468" s="11"/>
      <c r="DOH468" s="11"/>
      <c r="DOI468" s="42"/>
      <c r="DOJ468" s="11"/>
      <c r="DOK468" s="11"/>
      <c r="DOL468" s="41"/>
      <c r="DOM468" s="11"/>
      <c r="DOO468" s="11"/>
      <c r="DOP468" s="42"/>
      <c r="DOQ468" s="11"/>
      <c r="DOR468" s="11"/>
      <c r="DOS468" s="41"/>
      <c r="DOT468" s="11"/>
      <c r="DOV468" s="11"/>
      <c r="DOW468" s="42"/>
      <c r="DOX468" s="11"/>
      <c r="DOY468" s="11"/>
      <c r="DOZ468" s="41"/>
      <c r="DPA468" s="11"/>
      <c r="DPC468" s="11"/>
      <c r="DPD468" s="42"/>
      <c r="DPE468" s="11"/>
      <c r="DPF468" s="11"/>
      <c r="DPG468" s="41"/>
      <c r="DPH468" s="11"/>
      <c r="DPJ468" s="11"/>
      <c r="DPK468" s="42"/>
      <c r="DPL468" s="11"/>
      <c r="DPM468" s="11"/>
      <c r="DPN468" s="41"/>
      <c r="DPO468" s="11"/>
      <c r="DPQ468" s="11"/>
      <c r="DPR468" s="42"/>
      <c r="DPS468" s="11"/>
      <c r="DPT468" s="11"/>
      <c r="DPU468" s="41"/>
      <c r="DPV468" s="11"/>
      <c r="DPX468" s="11"/>
      <c r="DPY468" s="42"/>
      <c r="DPZ468" s="11"/>
      <c r="DQA468" s="11"/>
      <c r="DQB468" s="41"/>
      <c r="DQC468" s="11"/>
      <c r="DQE468" s="11"/>
      <c r="DQF468" s="42"/>
      <c r="DQG468" s="11"/>
      <c r="DQH468" s="11"/>
      <c r="DQI468" s="41"/>
      <c r="DQJ468" s="11"/>
      <c r="DQL468" s="11"/>
      <c r="DQM468" s="42"/>
      <c r="DQN468" s="11"/>
      <c r="DQO468" s="11"/>
      <c r="DQP468" s="41"/>
      <c r="DQQ468" s="11"/>
      <c r="DQS468" s="11"/>
      <c r="DQT468" s="42"/>
      <c r="DQU468" s="11"/>
      <c r="DQV468" s="11"/>
      <c r="DQW468" s="41"/>
      <c r="DQX468" s="11"/>
      <c r="DQZ468" s="11"/>
      <c r="DRA468" s="42"/>
      <c r="DRB468" s="11"/>
      <c r="DRC468" s="11"/>
      <c r="DRD468" s="41"/>
      <c r="DRE468" s="11"/>
      <c r="DRG468" s="11"/>
      <c r="DRH468" s="42"/>
      <c r="DRI468" s="11"/>
      <c r="DRJ468" s="11"/>
      <c r="DRK468" s="41"/>
      <c r="DRL468" s="11"/>
      <c r="DRN468" s="11"/>
      <c r="DRO468" s="42"/>
      <c r="DRP468" s="11"/>
      <c r="DRQ468" s="11"/>
      <c r="DRR468" s="41"/>
      <c r="DRS468" s="11"/>
      <c r="DRU468" s="11"/>
      <c r="DRV468" s="42"/>
      <c r="DRW468" s="11"/>
      <c r="DRX468" s="11"/>
      <c r="DRY468" s="41"/>
      <c r="DRZ468" s="11"/>
      <c r="DSB468" s="11"/>
      <c r="DSC468" s="42"/>
      <c r="DSD468" s="11"/>
      <c r="DSE468" s="11"/>
      <c r="DSF468" s="41"/>
      <c r="DSG468" s="11"/>
      <c r="DSI468" s="11"/>
      <c r="DSJ468" s="42"/>
      <c r="DSK468" s="11"/>
      <c r="DSL468" s="11"/>
      <c r="DSM468" s="41"/>
      <c r="DSN468" s="11"/>
      <c r="DSP468" s="11"/>
      <c r="DSQ468" s="42"/>
      <c r="DSR468" s="11"/>
      <c r="DSS468" s="11"/>
      <c r="DST468" s="41"/>
      <c r="DSU468" s="11"/>
      <c r="DSW468" s="11"/>
      <c r="DSX468" s="42"/>
      <c r="DSY468" s="11"/>
      <c r="DSZ468" s="11"/>
      <c r="DTA468" s="41"/>
      <c r="DTB468" s="11"/>
      <c r="DTD468" s="11"/>
      <c r="DTE468" s="42"/>
      <c r="DTF468" s="11"/>
      <c r="DTG468" s="11"/>
      <c r="DTH468" s="41"/>
      <c r="DTI468" s="11"/>
      <c r="DTK468" s="11"/>
      <c r="DTL468" s="42"/>
      <c r="DTM468" s="11"/>
      <c r="DTN468" s="11"/>
      <c r="DTO468" s="41"/>
      <c r="DTP468" s="11"/>
      <c r="DTR468" s="11"/>
      <c r="DTS468" s="42"/>
      <c r="DTT468" s="11"/>
      <c r="DTU468" s="11"/>
      <c r="DTV468" s="41"/>
      <c r="DTW468" s="11"/>
      <c r="DTY468" s="11"/>
      <c r="DTZ468" s="42"/>
      <c r="DUA468" s="11"/>
      <c r="DUB468" s="11"/>
      <c r="DUC468" s="41"/>
      <c r="DUD468" s="11"/>
      <c r="DUF468" s="11"/>
      <c r="DUG468" s="42"/>
      <c r="DUH468" s="11"/>
      <c r="DUI468" s="11"/>
      <c r="DUJ468" s="41"/>
      <c r="DUK468" s="11"/>
      <c r="DUM468" s="11"/>
      <c r="DUN468" s="42"/>
      <c r="DUO468" s="11"/>
      <c r="DUP468" s="11"/>
      <c r="DUQ468" s="41"/>
      <c r="DUR468" s="11"/>
      <c r="DUT468" s="11"/>
      <c r="DUU468" s="42"/>
      <c r="DUV468" s="11"/>
      <c r="DUW468" s="11"/>
      <c r="DUX468" s="41"/>
      <c r="DUY468" s="11"/>
      <c r="DVA468" s="11"/>
      <c r="DVB468" s="42"/>
      <c r="DVC468" s="11"/>
      <c r="DVD468" s="11"/>
      <c r="DVE468" s="41"/>
      <c r="DVF468" s="11"/>
      <c r="DVH468" s="11"/>
      <c r="DVI468" s="42"/>
      <c r="DVJ468" s="11"/>
      <c r="DVK468" s="11"/>
      <c r="DVL468" s="41"/>
      <c r="DVM468" s="11"/>
      <c r="DVO468" s="11"/>
      <c r="DVP468" s="42"/>
      <c r="DVQ468" s="11"/>
      <c r="DVR468" s="11"/>
      <c r="DVS468" s="41"/>
      <c r="DVT468" s="11"/>
      <c r="DVV468" s="11"/>
      <c r="DVW468" s="42"/>
      <c r="DVX468" s="11"/>
      <c r="DVY468" s="11"/>
      <c r="DVZ468" s="41"/>
      <c r="DWA468" s="11"/>
      <c r="DWC468" s="11"/>
      <c r="DWD468" s="42"/>
      <c r="DWE468" s="11"/>
      <c r="DWF468" s="11"/>
      <c r="DWG468" s="41"/>
      <c r="DWH468" s="11"/>
      <c r="DWJ468" s="11"/>
      <c r="DWK468" s="42"/>
      <c r="DWL468" s="11"/>
      <c r="DWM468" s="11"/>
      <c r="DWN468" s="41"/>
      <c r="DWO468" s="11"/>
      <c r="DWQ468" s="11"/>
      <c r="DWR468" s="42"/>
      <c r="DWS468" s="11"/>
      <c r="DWT468" s="11"/>
      <c r="DWU468" s="41"/>
      <c r="DWV468" s="11"/>
      <c r="DWX468" s="11"/>
      <c r="DWY468" s="42"/>
      <c r="DWZ468" s="11"/>
      <c r="DXA468" s="11"/>
      <c r="DXB468" s="41"/>
      <c r="DXC468" s="11"/>
      <c r="DXE468" s="11"/>
      <c r="DXF468" s="42"/>
      <c r="DXG468" s="11"/>
      <c r="DXH468" s="11"/>
      <c r="DXI468" s="41"/>
      <c r="DXJ468" s="11"/>
      <c r="DXL468" s="11"/>
      <c r="DXM468" s="42"/>
      <c r="DXN468" s="11"/>
      <c r="DXO468" s="11"/>
      <c r="DXP468" s="41"/>
      <c r="DXQ468" s="11"/>
      <c r="DXS468" s="11"/>
      <c r="DXT468" s="42"/>
      <c r="DXU468" s="11"/>
      <c r="DXV468" s="11"/>
      <c r="DXW468" s="41"/>
      <c r="DXX468" s="11"/>
      <c r="DXZ468" s="11"/>
      <c r="DYA468" s="42"/>
      <c r="DYB468" s="11"/>
      <c r="DYC468" s="11"/>
      <c r="DYD468" s="41"/>
      <c r="DYE468" s="11"/>
      <c r="DYG468" s="11"/>
      <c r="DYH468" s="42"/>
      <c r="DYI468" s="11"/>
      <c r="DYJ468" s="11"/>
      <c r="DYK468" s="41"/>
      <c r="DYL468" s="11"/>
      <c r="DYN468" s="11"/>
      <c r="DYO468" s="42"/>
      <c r="DYP468" s="11"/>
      <c r="DYQ468" s="11"/>
      <c r="DYR468" s="41"/>
      <c r="DYS468" s="11"/>
      <c r="DYU468" s="11"/>
      <c r="DYV468" s="42"/>
      <c r="DYW468" s="11"/>
      <c r="DYX468" s="11"/>
      <c r="DYY468" s="41"/>
      <c r="DYZ468" s="11"/>
      <c r="DZB468" s="11"/>
      <c r="DZC468" s="42"/>
      <c r="DZD468" s="11"/>
      <c r="DZE468" s="11"/>
      <c r="DZF468" s="41"/>
      <c r="DZG468" s="11"/>
      <c r="DZI468" s="11"/>
      <c r="DZJ468" s="42"/>
      <c r="DZK468" s="11"/>
      <c r="DZL468" s="11"/>
      <c r="DZM468" s="41"/>
      <c r="DZN468" s="11"/>
      <c r="DZP468" s="11"/>
      <c r="DZQ468" s="42"/>
      <c r="DZR468" s="11"/>
      <c r="DZS468" s="11"/>
      <c r="DZT468" s="41"/>
      <c r="DZU468" s="11"/>
      <c r="DZW468" s="11"/>
      <c r="DZX468" s="42"/>
      <c r="DZY468" s="11"/>
      <c r="DZZ468" s="11"/>
      <c r="EAA468" s="41"/>
      <c r="EAB468" s="11"/>
      <c r="EAD468" s="11"/>
      <c r="EAE468" s="42"/>
      <c r="EAF468" s="11"/>
      <c r="EAG468" s="11"/>
      <c r="EAH468" s="41"/>
      <c r="EAI468" s="11"/>
      <c r="EAK468" s="11"/>
      <c r="EAL468" s="42"/>
      <c r="EAM468" s="11"/>
      <c r="EAN468" s="11"/>
      <c r="EAO468" s="41"/>
      <c r="EAP468" s="11"/>
      <c r="EAR468" s="11"/>
      <c r="EAS468" s="42"/>
      <c r="EAT468" s="11"/>
      <c r="EAU468" s="11"/>
      <c r="EAV468" s="41"/>
      <c r="EAW468" s="11"/>
      <c r="EAY468" s="11"/>
      <c r="EAZ468" s="42"/>
      <c r="EBA468" s="11"/>
      <c r="EBB468" s="11"/>
      <c r="EBC468" s="41"/>
      <c r="EBD468" s="11"/>
      <c r="EBF468" s="11"/>
      <c r="EBG468" s="42"/>
      <c r="EBH468" s="11"/>
      <c r="EBI468" s="11"/>
      <c r="EBJ468" s="41"/>
      <c r="EBK468" s="11"/>
      <c r="EBM468" s="11"/>
      <c r="EBN468" s="42"/>
      <c r="EBO468" s="11"/>
      <c r="EBP468" s="11"/>
      <c r="EBQ468" s="41"/>
      <c r="EBR468" s="11"/>
      <c r="EBT468" s="11"/>
      <c r="EBU468" s="42"/>
      <c r="EBV468" s="11"/>
      <c r="EBW468" s="11"/>
      <c r="EBX468" s="41"/>
      <c r="EBY468" s="11"/>
      <c r="ECA468" s="11"/>
      <c r="ECB468" s="42"/>
      <c r="ECC468" s="11"/>
      <c r="ECD468" s="11"/>
      <c r="ECE468" s="41"/>
      <c r="ECF468" s="11"/>
      <c r="ECH468" s="11"/>
      <c r="ECI468" s="42"/>
      <c r="ECJ468" s="11"/>
      <c r="ECK468" s="11"/>
      <c r="ECL468" s="41"/>
      <c r="ECM468" s="11"/>
      <c r="ECO468" s="11"/>
      <c r="ECP468" s="42"/>
      <c r="ECQ468" s="11"/>
      <c r="ECR468" s="11"/>
      <c r="ECS468" s="41"/>
      <c r="ECT468" s="11"/>
      <c r="ECV468" s="11"/>
      <c r="ECW468" s="42"/>
      <c r="ECX468" s="11"/>
      <c r="ECY468" s="11"/>
      <c r="ECZ468" s="41"/>
      <c r="EDA468" s="11"/>
      <c r="EDC468" s="11"/>
      <c r="EDD468" s="42"/>
      <c r="EDE468" s="11"/>
      <c r="EDF468" s="11"/>
      <c r="EDG468" s="41"/>
      <c r="EDH468" s="11"/>
      <c r="EDJ468" s="11"/>
      <c r="EDK468" s="42"/>
      <c r="EDL468" s="11"/>
      <c r="EDM468" s="11"/>
      <c r="EDN468" s="41"/>
      <c r="EDO468" s="11"/>
      <c r="EDQ468" s="11"/>
      <c r="EDR468" s="42"/>
      <c r="EDS468" s="11"/>
      <c r="EDT468" s="11"/>
      <c r="EDU468" s="41"/>
      <c r="EDV468" s="11"/>
      <c r="EDX468" s="11"/>
      <c r="EDY468" s="42"/>
      <c r="EDZ468" s="11"/>
      <c r="EEA468" s="11"/>
      <c r="EEB468" s="41"/>
      <c r="EEC468" s="11"/>
      <c r="EEE468" s="11"/>
      <c r="EEF468" s="42"/>
      <c r="EEG468" s="11"/>
      <c r="EEH468" s="11"/>
      <c r="EEI468" s="41"/>
      <c r="EEJ468" s="11"/>
      <c r="EEL468" s="11"/>
      <c r="EEM468" s="42"/>
      <c r="EEN468" s="11"/>
      <c r="EEO468" s="11"/>
      <c r="EEP468" s="41"/>
      <c r="EEQ468" s="11"/>
      <c r="EES468" s="11"/>
      <c r="EET468" s="42"/>
      <c r="EEU468" s="11"/>
      <c r="EEV468" s="11"/>
      <c r="EEW468" s="41"/>
      <c r="EEX468" s="11"/>
      <c r="EEZ468" s="11"/>
      <c r="EFA468" s="42"/>
      <c r="EFB468" s="11"/>
      <c r="EFC468" s="11"/>
      <c r="EFD468" s="41"/>
      <c r="EFE468" s="11"/>
      <c r="EFG468" s="11"/>
      <c r="EFH468" s="42"/>
      <c r="EFI468" s="11"/>
      <c r="EFJ468" s="11"/>
      <c r="EFK468" s="41"/>
      <c r="EFL468" s="11"/>
      <c r="EFN468" s="11"/>
      <c r="EFO468" s="42"/>
      <c r="EFP468" s="11"/>
      <c r="EFQ468" s="11"/>
      <c r="EFR468" s="41"/>
      <c r="EFS468" s="11"/>
      <c r="EFU468" s="11"/>
      <c r="EFV468" s="42"/>
      <c r="EFW468" s="11"/>
      <c r="EFX468" s="11"/>
      <c r="EFY468" s="41"/>
      <c r="EFZ468" s="11"/>
      <c r="EGB468" s="11"/>
      <c r="EGC468" s="42"/>
      <c r="EGD468" s="11"/>
      <c r="EGE468" s="11"/>
      <c r="EGF468" s="41"/>
      <c r="EGG468" s="11"/>
      <c r="EGI468" s="11"/>
      <c r="EGJ468" s="42"/>
      <c r="EGK468" s="11"/>
      <c r="EGL468" s="11"/>
      <c r="EGM468" s="41"/>
      <c r="EGN468" s="11"/>
      <c r="EGP468" s="11"/>
      <c r="EGQ468" s="42"/>
      <c r="EGR468" s="11"/>
      <c r="EGS468" s="11"/>
      <c r="EGT468" s="41"/>
      <c r="EGU468" s="11"/>
      <c r="EGW468" s="11"/>
      <c r="EGX468" s="42"/>
      <c r="EGY468" s="11"/>
      <c r="EGZ468" s="11"/>
      <c r="EHA468" s="41"/>
      <c r="EHB468" s="11"/>
      <c r="EHD468" s="11"/>
      <c r="EHE468" s="42"/>
      <c r="EHF468" s="11"/>
      <c r="EHG468" s="11"/>
      <c r="EHH468" s="41"/>
      <c r="EHI468" s="11"/>
      <c r="EHK468" s="11"/>
      <c r="EHL468" s="42"/>
      <c r="EHM468" s="11"/>
      <c r="EHN468" s="11"/>
      <c r="EHO468" s="41"/>
      <c r="EHP468" s="11"/>
      <c r="EHR468" s="11"/>
      <c r="EHS468" s="42"/>
      <c r="EHT468" s="11"/>
      <c r="EHU468" s="11"/>
      <c r="EHV468" s="41"/>
      <c r="EHW468" s="11"/>
      <c r="EHY468" s="11"/>
      <c r="EHZ468" s="42"/>
      <c r="EIA468" s="11"/>
      <c r="EIB468" s="11"/>
      <c r="EIC468" s="41"/>
      <c r="EID468" s="11"/>
      <c r="EIF468" s="11"/>
      <c r="EIG468" s="42"/>
      <c r="EIH468" s="11"/>
      <c r="EII468" s="11"/>
      <c r="EIJ468" s="41"/>
      <c r="EIK468" s="11"/>
      <c r="EIM468" s="11"/>
      <c r="EIN468" s="42"/>
      <c r="EIO468" s="11"/>
      <c r="EIP468" s="11"/>
      <c r="EIQ468" s="41"/>
      <c r="EIR468" s="11"/>
      <c r="EIT468" s="11"/>
      <c r="EIU468" s="42"/>
      <c r="EIV468" s="11"/>
      <c r="EIW468" s="11"/>
      <c r="EIX468" s="41"/>
      <c r="EIY468" s="11"/>
      <c r="EJA468" s="11"/>
      <c r="EJB468" s="42"/>
      <c r="EJC468" s="11"/>
      <c r="EJD468" s="11"/>
      <c r="EJE468" s="41"/>
      <c r="EJF468" s="11"/>
      <c r="EJH468" s="11"/>
      <c r="EJI468" s="42"/>
      <c r="EJJ468" s="11"/>
      <c r="EJK468" s="11"/>
      <c r="EJL468" s="41"/>
      <c r="EJM468" s="11"/>
      <c r="EJO468" s="11"/>
      <c r="EJP468" s="42"/>
      <c r="EJQ468" s="11"/>
      <c r="EJR468" s="11"/>
      <c r="EJS468" s="41"/>
      <c r="EJT468" s="11"/>
      <c r="EJV468" s="11"/>
      <c r="EJW468" s="42"/>
      <c r="EJX468" s="11"/>
      <c r="EJY468" s="11"/>
      <c r="EJZ468" s="41"/>
      <c r="EKA468" s="11"/>
      <c r="EKC468" s="11"/>
      <c r="EKD468" s="42"/>
      <c r="EKE468" s="11"/>
      <c r="EKF468" s="11"/>
      <c r="EKG468" s="41"/>
      <c r="EKH468" s="11"/>
      <c r="EKJ468" s="11"/>
      <c r="EKK468" s="42"/>
      <c r="EKL468" s="11"/>
      <c r="EKM468" s="11"/>
      <c r="EKN468" s="41"/>
      <c r="EKO468" s="11"/>
      <c r="EKQ468" s="11"/>
      <c r="EKR468" s="42"/>
      <c r="EKS468" s="11"/>
      <c r="EKT468" s="11"/>
      <c r="EKU468" s="41"/>
      <c r="EKV468" s="11"/>
      <c r="EKX468" s="11"/>
      <c r="EKY468" s="42"/>
      <c r="EKZ468" s="11"/>
      <c r="ELA468" s="11"/>
      <c r="ELB468" s="41"/>
      <c r="ELC468" s="11"/>
      <c r="ELE468" s="11"/>
      <c r="ELF468" s="42"/>
      <c r="ELG468" s="11"/>
      <c r="ELH468" s="11"/>
      <c r="ELI468" s="41"/>
      <c r="ELJ468" s="11"/>
      <c r="ELL468" s="11"/>
      <c r="ELM468" s="42"/>
      <c r="ELN468" s="11"/>
      <c r="ELO468" s="11"/>
      <c r="ELP468" s="41"/>
      <c r="ELQ468" s="11"/>
      <c r="ELS468" s="11"/>
      <c r="ELT468" s="42"/>
      <c r="ELU468" s="11"/>
      <c r="ELV468" s="11"/>
      <c r="ELW468" s="41"/>
      <c r="ELX468" s="11"/>
      <c r="ELZ468" s="11"/>
      <c r="EMA468" s="42"/>
      <c r="EMB468" s="11"/>
      <c r="EMC468" s="11"/>
      <c r="EMD468" s="41"/>
      <c r="EME468" s="11"/>
      <c r="EMG468" s="11"/>
      <c r="EMH468" s="42"/>
      <c r="EMI468" s="11"/>
      <c r="EMJ468" s="11"/>
      <c r="EMK468" s="41"/>
      <c r="EML468" s="11"/>
      <c r="EMN468" s="11"/>
      <c r="EMO468" s="42"/>
      <c r="EMP468" s="11"/>
      <c r="EMQ468" s="11"/>
      <c r="EMR468" s="41"/>
      <c r="EMS468" s="11"/>
      <c r="EMU468" s="11"/>
      <c r="EMV468" s="42"/>
      <c r="EMW468" s="11"/>
      <c r="EMX468" s="11"/>
      <c r="EMY468" s="41"/>
      <c r="EMZ468" s="11"/>
      <c r="ENB468" s="11"/>
      <c r="ENC468" s="42"/>
      <c r="END468" s="11"/>
      <c r="ENE468" s="11"/>
      <c r="ENF468" s="41"/>
      <c r="ENG468" s="11"/>
      <c r="ENI468" s="11"/>
      <c r="ENJ468" s="42"/>
      <c r="ENK468" s="11"/>
      <c r="ENL468" s="11"/>
      <c r="ENM468" s="41"/>
      <c r="ENN468" s="11"/>
      <c r="ENP468" s="11"/>
      <c r="ENQ468" s="42"/>
      <c r="ENR468" s="11"/>
      <c r="ENS468" s="11"/>
      <c r="ENT468" s="41"/>
      <c r="ENU468" s="11"/>
      <c r="ENW468" s="11"/>
      <c r="ENX468" s="42"/>
      <c r="ENY468" s="11"/>
      <c r="ENZ468" s="11"/>
      <c r="EOA468" s="41"/>
      <c r="EOB468" s="11"/>
      <c r="EOD468" s="11"/>
      <c r="EOE468" s="42"/>
      <c r="EOF468" s="11"/>
      <c r="EOG468" s="11"/>
      <c r="EOH468" s="41"/>
      <c r="EOI468" s="11"/>
      <c r="EOK468" s="11"/>
      <c r="EOL468" s="42"/>
      <c r="EOM468" s="11"/>
      <c r="EON468" s="11"/>
      <c r="EOO468" s="41"/>
      <c r="EOP468" s="11"/>
      <c r="EOR468" s="11"/>
      <c r="EOS468" s="42"/>
      <c r="EOT468" s="11"/>
      <c r="EOU468" s="11"/>
      <c r="EOV468" s="41"/>
      <c r="EOW468" s="11"/>
      <c r="EOY468" s="11"/>
      <c r="EOZ468" s="42"/>
      <c r="EPA468" s="11"/>
      <c r="EPB468" s="11"/>
      <c r="EPC468" s="41"/>
      <c r="EPD468" s="11"/>
      <c r="EPF468" s="11"/>
      <c r="EPG468" s="42"/>
      <c r="EPH468" s="11"/>
      <c r="EPI468" s="11"/>
      <c r="EPJ468" s="41"/>
      <c r="EPK468" s="11"/>
      <c r="EPM468" s="11"/>
      <c r="EPN468" s="42"/>
      <c r="EPO468" s="11"/>
      <c r="EPP468" s="11"/>
      <c r="EPQ468" s="41"/>
      <c r="EPR468" s="11"/>
      <c r="EPT468" s="11"/>
      <c r="EPU468" s="42"/>
      <c r="EPV468" s="11"/>
      <c r="EPW468" s="11"/>
      <c r="EPX468" s="41"/>
      <c r="EPY468" s="11"/>
      <c r="EQA468" s="11"/>
      <c r="EQB468" s="42"/>
      <c r="EQC468" s="11"/>
      <c r="EQD468" s="11"/>
      <c r="EQE468" s="41"/>
      <c r="EQF468" s="11"/>
      <c r="EQH468" s="11"/>
      <c r="EQI468" s="42"/>
      <c r="EQJ468" s="11"/>
      <c r="EQK468" s="11"/>
      <c r="EQL468" s="41"/>
      <c r="EQM468" s="11"/>
      <c r="EQO468" s="11"/>
      <c r="EQP468" s="42"/>
      <c r="EQQ468" s="11"/>
      <c r="EQR468" s="11"/>
      <c r="EQS468" s="41"/>
      <c r="EQT468" s="11"/>
      <c r="EQV468" s="11"/>
      <c r="EQW468" s="42"/>
      <c r="EQX468" s="11"/>
      <c r="EQY468" s="11"/>
      <c r="EQZ468" s="41"/>
      <c r="ERA468" s="11"/>
      <c r="ERC468" s="11"/>
      <c r="ERD468" s="42"/>
      <c r="ERE468" s="11"/>
      <c r="ERF468" s="11"/>
      <c r="ERG468" s="41"/>
      <c r="ERH468" s="11"/>
      <c r="ERJ468" s="11"/>
      <c r="ERK468" s="42"/>
      <c r="ERL468" s="11"/>
      <c r="ERM468" s="11"/>
      <c r="ERN468" s="41"/>
      <c r="ERO468" s="11"/>
      <c r="ERQ468" s="11"/>
      <c r="ERR468" s="42"/>
      <c r="ERS468" s="11"/>
      <c r="ERT468" s="11"/>
      <c r="ERU468" s="41"/>
      <c r="ERV468" s="11"/>
      <c r="ERX468" s="11"/>
      <c r="ERY468" s="42"/>
      <c r="ERZ468" s="11"/>
      <c r="ESA468" s="11"/>
      <c r="ESB468" s="41"/>
      <c r="ESC468" s="11"/>
      <c r="ESE468" s="11"/>
      <c r="ESF468" s="42"/>
      <c r="ESG468" s="11"/>
      <c r="ESH468" s="11"/>
      <c r="ESI468" s="41"/>
      <c r="ESJ468" s="11"/>
      <c r="ESL468" s="11"/>
      <c r="ESM468" s="42"/>
      <c r="ESN468" s="11"/>
      <c r="ESO468" s="11"/>
      <c r="ESP468" s="41"/>
      <c r="ESQ468" s="11"/>
      <c r="ESS468" s="11"/>
      <c r="EST468" s="42"/>
      <c r="ESU468" s="11"/>
      <c r="ESV468" s="11"/>
      <c r="ESW468" s="41"/>
      <c r="ESX468" s="11"/>
      <c r="ESZ468" s="11"/>
      <c r="ETA468" s="42"/>
      <c r="ETB468" s="11"/>
      <c r="ETC468" s="11"/>
      <c r="ETD468" s="41"/>
      <c r="ETE468" s="11"/>
      <c r="ETG468" s="11"/>
      <c r="ETH468" s="42"/>
      <c r="ETI468" s="11"/>
      <c r="ETJ468" s="11"/>
      <c r="ETK468" s="41"/>
      <c r="ETL468" s="11"/>
      <c r="ETN468" s="11"/>
      <c r="ETO468" s="42"/>
      <c r="ETP468" s="11"/>
      <c r="ETQ468" s="11"/>
      <c r="ETR468" s="41"/>
      <c r="ETS468" s="11"/>
      <c r="ETU468" s="11"/>
      <c r="ETV468" s="42"/>
      <c r="ETW468" s="11"/>
      <c r="ETX468" s="11"/>
      <c r="ETY468" s="41"/>
      <c r="ETZ468" s="11"/>
      <c r="EUB468" s="11"/>
      <c r="EUC468" s="42"/>
      <c r="EUD468" s="11"/>
      <c r="EUE468" s="11"/>
      <c r="EUF468" s="41"/>
      <c r="EUG468" s="11"/>
      <c r="EUI468" s="11"/>
      <c r="EUJ468" s="42"/>
      <c r="EUK468" s="11"/>
      <c r="EUL468" s="11"/>
      <c r="EUM468" s="41"/>
      <c r="EUN468" s="11"/>
      <c r="EUP468" s="11"/>
      <c r="EUQ468" s="42"/>
      <c r="EUR468" s="11"/>
      <c r="EUS468" s="11"/>
      <c r="EUT468" s="41"/>
      <c r="EUU468" s="11"/>
      <c r="EUW468" s="11"/>
      <c r="EUX468" s="42"/>
      <c r="EUY468" s="11"/>
      <c r="EUZ468" s="11"/>
      <c r="EVA468" s="41"/>
      <c r="EVB468" s="11"/>
      <c r="EVD468" s="11"/>
      <c r="EVE468" s="42"/>
      <c r="EVF468" s="11"/>
      <c r="EVG468" s="11"/>
      <c r="EVH468" s="41"/>
      <c r="EVI468" s="11"/>
      <c r="EVK468" s="11"/>
      <c r="EVL468" s="42"/>
      <c r="EVM468" s="11"/>
      <c r="EVN468" s="11"/>
      <c r="EVO468" s="41"/>
      <c r="EVP468" s="11"/>
      <c r="EVR468" s="11"/>
      <c r="EVS468" s="42"/>
      <c r="EVT468" s="11"/>
      <c r="EVU468" s="11"/>
      <c r="EVV468" s="41"/>
      <c r="EVW468" s="11"/>
      <c r="EVY468" s="11"/>
      <c r="EVZ468" s="42"/>
      <c r="EWA468" s="11"/>
      <c r="EWB468" s="11"/>
      <c r="EWC468" s="41"/>
      <c r="EWD468" s="11"/>
      <c r="EWF468" s="11"/>
      <c r="EWG468" s="42"/>
      <c r="EWH468" s="11"/>
      <c r="EWI468" s="11"/>
      <c r="EWJ468" s="41"/>
      <c r="EWK468" s="11"/>
      <c r="EWM468" s="11"/>
      <c r="EWN468" s="42"/>
      <c r="EWO468" s="11"/>
      <c r="EWP468" s="11"/>
      <c r="EWQ468" s="41"/>
      <c r="EWR468" s="11"/>
      <c r="EWT468" s="11"/>
      <c r="EWU468" s="42"/>
      <c r="EWV468" s="11"/>
      <c r="EWW468" s="11"/>
      <c r="EWX468" s="41"/>
      <c r="EWY468" s="11"/>
      <c r="EXA468" s="11"/>
      <c r="EXB468" s="42"/>
      <c r="EXC468" s="11"/>
      <c r="EXD468" s="11"/>
      <c r="EXE468" s="41"/>
      <c r="EXF468" s="11"/>
      <c r="EXH468" s="11"/>
      <c r="EXI468" s="42"/>
      <c r="EXJ468" s="11"/>
      <c r="EXK468" s="11"/>
      <c r="EXL468" s="41"/>
      <c r="EXM468" s="11"/>
      <c r="EXO468" s="11"/>
      <c r="EXP468" s="42"/>
      <c r="EXQ468" s="11"/>
      <c r="EXR468" s="11"/>
      <c r="EXS468" s="41"/>
      <c r="EXT468" s="11"/>
      <c r="EXV468" s="11"/>
      <c r="EXW468" s="42"/>
      <c r="EXX468" s="11"/>
      <c r="EXY468" s="11"/>
      <c r="EXZ468" s="41"/>
      <c r="EYA468" s="11"/>
      <c r="EYC468" s="11"/>
      <c r="EYD468" s="42"/>
      <c r="EYE468" s="11"/>
      <c r="EYF468" s="11"/>
      <c r="EYG468" s="41"/>
      <c r="EYH468" s="11"/>
      <c r="EYJ468" s="11"/>
      <c r="EYK468" s="42"/>
      <c r="EYL468" s="11"/>
      <c r="EYM468" s="11"/>
      <c r="EYN468" s="41"/>
      <c r="EYO468" s="11"/>
      <c r="EYQ468" s="11"/>
      <c r="EYR468" s="42"/>
      <c r="EYS468" s="11"/>
      <c r="EYT468" s="11"/>
      <c r="EYU468" s="41"/>
      <c r="EYV468" s="11"/>
      <c r="EYX468" s="11"/>
      <c r="EYY468" s="42"/>
      <c r="EYZ468" s="11"/>
      <c r="EZA468" s="11"/>
      <c r="EZB468" s="41"/>
      <c r="EZC468" s="11"/>
      <c r="EZE468" s="11"/>
      <c r="EZF468" s="42"/>
      <c r="EZG468" s="11"/>
      <c r="EZH468" s="11"/>
      <c r="EZI468" s="41"/>
      <c r="EZJ468" s="11"/>
      <c r="EZL468" s="11"/>
      <c r="EZM468" s="42"/>
      <c r="EZN468" s="11"/>
      <c r="EZO468" s="11"/>
      <c r="EZP468" s="41"/>
      <c r="EZQ468" s="11"/>
      <c r="EZS468" s="11"/>
      <c r="EZT468" s="42"/>
      <c r="EZU468" s="11"/>
      <c r="EZV468" s="11"/>
      <c r="EZW468" s="41"/>
      <c r="EZX468" s="11"/>
      <c r="EZZ468" s="11"/>
      <c r="FAA468" s="42"/>
      <c r="FAB468" s="11"/>
      <c r="FAC468" s="11"/>
      <c r="FAD468" s="41"/>
      <c r="FAE468" s="11"/>
      <c r="FAG468" s="11"/>
      <c r="FAH468" s="42"/>
      <c r="FAI468" s="11"/>
      <c r="FAJ468" s="11"/>
      <c r="FAK468" s="41"/>
      <c r="FAL468" s="11"/>
      <c r="FAN468" s="11"/>
      <c r="FAO468" s="42"/>
      <c r="FAP468" s="11"/>
      <c r="FAQ468" s="11"/>
      <c r="FAR468" s="41"/>
      <c r="FAS468" s="11"/>
      <c r="FAU468" s="11"/>
      <c r="FAV468" s="42"/>
      <c r="FAW468" s="11"/>
      <c r="FAX468" s="11"/>
      <c r="FAY468" s="41"/>
      <c r="FAZ468" s="11"/>
      <c r="FBB468" s="11"/>
      <c r="FBC468" s="42"/>
      <c r="FBD468" s="11"/>
      <c r="FBE468" s="11"/>
      <c r="FBF468" s="41"/>
      <c r="FBG468" s="11"/>
      <c r="FBI468" s="11"/>
      <c r="FBJ468" s="42"/>
      <c r="FBK468" s="11"/>
      <c r="FBL468" s="11"/>
      <c r="FBM468" s="41"/>
      <c r="FBN468" s="11"/>
      <c r="FBP468" s="11"/>
      <c r="FBQ468" s="42"/>
      <c r="FBR468" s="11"/>
      <c r="FBS468" s="11"/>
      <c r="FBT468" s="41"/>
      <c r="FBU468" s="11"/>
      <c r="FBW468" s="11"/>
      <c r="FBX468" s="42"/>
      <c r="FBY468" s="11"/>
      <c r="FBZ468" s="11"/>
      <c r="FCA468" s="41"/>
      <c r="FCB468" s="11"/>
      <c r="FCD468" s="11"/>
      <c r="FCE468" s="42"/>
      <c r="FCF468" s="11"/>
      <c r="FCG468" s="11"/>
      <c r="FCH468" s="41"/>
      <c r="FCI468" s="11"/>
      <c r="FCK468" s="11"/>
      <c r="FCL468" s="42"/>
      <c r="FCM468" s="11"/>
      <c r="FCN468" s="11"/>
      <c r="FCO468" s="41"/>
      <c r="FCP468" s="11"/>
      <c r="FCR468" s="11"/>
      <c r="FCS468" s="42"/>
      <c r="FCT468" s="11"/>
      <c r="FCU468" s="11"/>
      <c r="FCV468" s="41"/>
      <c r="FCW468" s="11"/>
      <c r="FCY468" s="11"/>
      <c r="FCZ468" s="42"/>
      <c r="FDA468" s="11"/>
      <c r="FDB468" s="11"/>
      <c r="FDC468" s="41"/>
      <c r="FDD468" s="11"/>
      <c r="FDF468" s="11"/>
      <c r="FDG468" s="42"/>
      <c r="FDH468" s="11"/>
      <c r="FDI468" s="11"/>
      <c r="FDJ468" s="41"/>
      <c r="FDK468" s="11"/>
      <c r="FDM468" s="11"/>
      <c r="FDN468" s="42"/>
      <c r="FDO468" s="11"/>
      <c r="FDP468" s="11"/>
      <c r="FDQ468" s="41"/>
      <c r="FDR468" s="11"/>
      <c r="FDT468" s="11"/>
      <c r="FDU468" s="42"/>
      <c r="FDV468" s="11"/>
      <c r="FDW468" s="11"/>
      <c r="FDX468" s="41"/>
      <c r="FDY468" s="11"/>
      <c r="FEA468" s="11"/>
      <c r="FEB468" s="42"/>
      <c r="FEC468" s="11"/>
      <c r="FED468" s="11"/>
      <c r="FEE468" s="41"/>
      <c r="FEF468" s="11"/>
      <c r="FEH468" s="11"/>
      <c r="FEI468" s="42"/>
      <c r="FEJ468" s="11"/>
      <c r="FEK468" s="11"/>
      <c r="FEL468" s="41"/>
      <c r="FEM468" s="11"/>
      <c r="FEO468" s="11"/>
      <c r="FEP468" s="42"/>
      <c r="FEQ468" s="11"/>
      <c r="FER468" s="11"/>
      <c r="FES468" s="41"/>
      <c r="FET468" s="11"/>
      <c r="FEV468" s="11"/>
      <c r="FEW468" s="42"/>
      <c r="FEX468" s="11"/>
      <c r="FEY468" s="11"/>
      <c r="FEZ468" s="41"/>
      <c r="FFA468" s="11"/>
      <c r="FFC468" s="11"/>
      <c r="FFD468" s="42"/>
      <c r="FFE468" s="11"/>
      <c r="FFF468" s="11"/>
      <c r="FFG468" s="41"/>
      <c r="FFH468" s="11"/>
      <c r="FFJ468" s="11"/>
      <c r="FFK468" s="42"/>
      <c r="FFL468" s="11"/>
      <c r="FFM468" s="11"/>
      <c r="FFN468" s="41"/>
      <c r="FFO468" s="11"/>
      <c r="FFQ468" s="11"/>
      <c r="FFR468" s="42"/>
      <c r="FFS468" s="11"/>
      <c r="FFT468" s="11"/>
      <c r="FFU468" s="41"/>
      <c r="FFV468" s="11"/>
      <c r="FFX468" s="11"/>
      <c r="FFY468" s="42"/>
      <c r="FFZ468" s="11"/>
      <c r="FGA468" s="11"/>
      <c r="FGB468" s="41"/>
      <c r="FGC468" s="11"/>
      <c r="FGE468" s="11"/>
      <c r="FGF468" s="42"/>
      <c r="FGG468" s="11"/>
      <c r="FGH468" s="11"/>
      <c r="FGI468" s="41"/>
      <c r="FGJ468" s="11"/>
      <c r="FGL468" s="11"/>
      <c r="FGM468" s="42"/>
      <c r="FGN468" s="11"/>
      <c r="FGO468" s="11"/>
      <c r="FGP468" s="41"/>
      <c r="FGQ468" s="11"/>
      <c r="FGS468" s="11"/>
      <c r="FGT468" s="42"/>
      <c r="FGU468" s="11"/>
      <c r="FGV468" s="11"/>
      <c r="FGW468" s="41"/>
      <c r="FGX468" s="11"/>
      <c r="FGZ468" s="11"/>
      <c r="FHA468" s="42"/>
      <c r="FHB468" s="11"/>
      <c r="FHC468" s="11"/>
      <c r="FHD468" s="41"/>
      <c r="FHE468" s="11"/>
      <c r="FHG468" s="11"/>
      <c r="FHH468" s="42"/>
      <c r="FHI468" s="11"/>
      <c r="FHJ468" s="11"/>
      <c r="FHK468" s="41"/>
      <c r="FHL468" s="11"/>
      <c r="FHN468" s="11"/>
      <c r="FHO468" s="42"/>
      <c r="FHP468" s="11"/>
      <c r="FHQ468" s="11"/>
      <c r="FHR468" s="41"/>
      <c r="FHS468" s="11"/>
      <c r="FHU468" s="11"/>
      <c r="FHV468" s="42"/>
      <c r="FHW468" s="11"/>
      <c r="FHX468" s="11"/>
      <c r="FHY468" s="41"/>
      <c r="FHZ468" s="11"/>
      <c r="FIB468" s="11"/>
      <c r="FIC468" s="42"/>
      <c r="FID468" s="11"/>
      <c r="FIE468" s="11"/>
      <c r="FIF468" s="41"/>
      <c r="FIG468" s="11"/>
      <c r="FII468" s="11"/>
      <c r="FIJ468" s="42"/>
      <c r="FIK468" s="11"/>
      <c r="FIL468" s="11"/>
      <c r="FIM468" s="41"/>
      <c r="FIN468" s="11"/>
      <c r="FIP468" s="11"/>
      <c r="FIQ468" s="42"/>
      <c r="FIR468" s="11"/>
      <c r="FIS468" s="11"/>
      <c r="FIT468" s="41"/>
      <c r="FIU468" s="11"/>
      <c r="FIW468" s="11"/>
      <c r="FIX468" s="42"/>
      <c r="FIY468" s="11"/>
      <c r="FIZ468" s="11"/>
      <c r="FJA468" s="41"/>
      <c r="FJB468" s="11"/>
      <c r="FJD468" s="11"/>
      <c r="FJE468" s="42"/>
      <c r="FJF468" s="11"/>
      <c r="FJG468" s="11"/>
      <c r="FJH468" s="41"/>
      <c r="FJI468" s="11"/>
      <c r="FJK468" s="11"/>
      <c r="FJL468" s="42"/>
      <c r="FJM468" s="11"/>
      <c r="FJN468" s="11"/>
      <c r="FJO468" s="41"/>
      <c r="FJP468" s="11"/>
      <c r="FJR468" s="11"/>
      <c r="FJS468" s="42"/>
      <c r="FJT468" s="11"/>
      <c r="FJU468" s="11"/>
      <c r="FJV468" s="41"/>
      <c r="FJW468" s="11"/>
      <c r="FJY468" s="11"/>
      <c r="FJZ468" s="42"/>
      <c r="FKA468" s="11"/>
      <c r="FKB468" s="11"/>
      <c r="FKC468" s="41"/>
      <c r="FKD468" s="11"/>
      <c r="FKF468" s="11"/>
      <c r="FKG468" s="42"/>
      <c r="FKH468" s="11"/>
      <c r="FKI468" s="11"/>
      <c r="FKJ468" s="41"/>
      <c r="FKK468" s="11"/>
      <c r="FKM468" s="11"/>
      <c r="FKN468" s="42"/>
      <c r="FKO468" s="11"/>
      <c r="FKP468" s="11"/>
      <c r="FKQ468" s="41"/>
      <c r="FKR468" s="11"/>
      <c r="FKT468" s="11"/>
      <c r="FKU468" s="42"/>
      <c r="FKV468" s="11"/>
      <c r="FKW468" s="11"/>
      <c r="FKX468" s="41"/>
      <c r="FKY468" s="11"/>
      <c r="FLA468" s="11"/>
      <c r="FLB468" s="42"/>
      <c r="FLC468" s="11"/>
      <c r="FLD468" s="11"/>
      <c r="FLE468" s="41"/>
      <c r="FLF468" s="11"/>
      <c r="FLH468" s="11"/>
      <c r="FLI468" s="42"/>
      <c r="FLJ468" s="11"/>
      <c r="FLK468" s="11"/>
      <c r="FLL468" s="41"/>
      <c r="FLM468" s="11"/>
      <c r="FLO468" s="11"/>
      <c r="FLP468" s="42"/>
      <c r="FLQ468" s="11"/>
      <c r="FLR468" s="11"/>
      <c r="FLS468" s="41"/>
      <c r="FLT468" s="11"/>
      <c r="FLV468" s="11"/>
      <c r="FLW468" s="42"/>
      <c r="FLX468" s="11"/>
      <c r="FLY468" s="11"/>
      <c r="FLZ468" s="41"/>
      <c r="FMA468" s="11"/>
      <c r="FMC468" s="11"/>
      <c r="FMD468" s="42"/>
      <c r="FME468" s="11"/>
      <c r="FMF468" s="11"/>
      <c r="FMG468" s="41"/>
      <c r="FMH468" s="11"/>
      <c r="FMJ468" s="11"/>
      <c r="FMK468" s="42"/>
      <c r="FML468" s="11"/>
      <c r="FMM468" s="11"/>
      <c r="FMN468" s="41"/>
      <c r="FMO468" s="11"/>
      <c r="FMQ468" s="11"/>
      <c r="FMR468" s="42"/>
      <c r="FMS468" s="11"/>
      <c r="FMT468" s="11"/>
      <c r="FMU468" s="41"/>
      <c r="FMV468" s="11"/>
      <c r="FMX468" s="11"/>
      <c r="FMY468" s="42"/>
      <c r="FMZ468" s="11"/>
      <c r="FNA468" s="11"/>
      <c r="FNB468" s="41"/>
      <c r="FNC468" s="11"/>
      <c r="FNE468" s="11"/>
      <c r="FNF468" s="42"/>
      <c r="FNG468" s="11"/>
      <c r="FNH468" s="11"/>
      <c r="FNI468" s="41"/>
      <c r="FNJ468" s="11"/>
      <c r="FNL468" s="11"/>
      <c r="FNM468" s="42"/>
      <c r="FNN468" s="11"/>
      <c r="FNO468" s="11"/>
      <c r="FNP468" s="41"/>
      <c r="FNQ468" s="11"/>
      <c r="FNS468" s="11"/>
      <c r="FNT468" s="42"/>
      <c r="FNU468" s="11"/>
      <c r="FNV468" s="11"/>
      <c r="FNW468" s="41"/>
      <c r="FNX468" s="11"/>
      <c r="FNZ468" s="11"/>
      <c r="FOA468" s="42"/>
      <c r="FOB468" s="11"/>
      <c r="FOC468" s="11"/>
      <c r="FOD468" s="41"/>
      <c r="FOE468" s="11"/>
      <c r="FOG468" s="11"/>
      <c r="FOH468" s="42"/>
      <c r="FOI468" s="11"/>
      <c r="FOJ468" s="11"/>
      <c r="FOK468" s="41"/>
      <c r="FOL468" s="11"/>
      <c r="FON468" s="11"/>
      <c r="FOO468" s="42"/>
      <c r="FOP468" s="11"/>
      <c r="FOQ468" s="11"/>
      <c r="FOR468" s="41"/>
      <c r="FOS468" s="11"/>
      <c r="FOU468" s="11"/>
      <c r="FOV468" s="42"/>
      <c r="FOW468" s="11"/>
      <c r="FOX468" s="11"/>
      <c r="FOY468" s="41"/>
      <c r="FOZ468" s="11"/>
      <c r="FPB468" s="11"/>
      <c r="FPC468" s="42"/>
      <c r="FPD468" s="11"/>
      <c r="FPE468" s="11"/>
      <c r="FPF468" s="41"/>
      <c r="FPG468" s="11"/>
      <c r="FPI468" s="11"/>
      <c r="FPJ468" s="42"/>
      <c r="FPK468" s="11"/>
      <c r="FPL468" s="11"/>
      <c r="FPM468" s="41"/>
      <c r="FPN468" s="11"/>
      <c r="FPP468" s="11"/>
      <c r="FPQ468" s="42"/>
      <c r="FPR468" s="11"/>
      <c r="FPS468" s="11"/>
      <c r="FPT468" s="41"/>
      <c r="FPU468" s="11"/>
      <c r="FPW468" s="11"/>
      <c r="FPX468" s="42"/>
      <c r="FPY468" s="11"/>
      <c r="FPZ468" s="11"/>
      <c r="FQA468" s="41"/>
      <c r="FQB468" s="11"/>
      <c r="FQD468" s="11"/>
      <c r="FQE468" s="42"/>
      <c r="FQF468" s="11"/>
      <c r="FQG468" s="11"/>
      <c r="FQH468" s="41"/>
      <c r="FQI468" s="11"/>
      <c r="FQK468" s="11"/>
      <c r="FQL468" s="42"/>
      <c r="FQM468" s="11"/>
      <c r="FQN468" s="11"/>
      <c r="FQO468" s="41"/>
      <c r="FQP468" s="11"/>
      <c r="FQR468" s="11"/>
      <c r="FQS468" s="42"/>
      <c r="FQT468" s="11"/>
      <c r="FQU468" s="11"/>
      <c r="FQV468" s="41"/>
      <c r="FQW468" s="11"/>
      <c r="FQY468" s="11"/>
      <c r="FQZ468" s="42"/>
      <c r="FRA468" s="11"/>
      <c r="FRB468" s="11"/>
      <c r="FRC468" s="41"/>
      <c r="FRD468" s="11"/>
      <c r="FRF468" s="11"/>
      <c r="FRG468" s="42"/>
      <c r="FRH468" s="11"/>
      <c r="FRI468" s="11"/>
      <c r="FRJ468" s="41"/>
      <c r="FRK468" s="11"/>
      <c r="FRM468" s="11"/>
      <c r="FRN468" s="42"/>
      <c r="FRO468" s="11"/>
      <c r="FRP468" s="11"/>
      <c r="FRQ468" s="41"/>
      <c r="FRR468" s="11"/>
      <c r="FRT468" s="11"/>
      <c r="FRU468" s="42"/>
      <c r="FRV468" s="11"/>
      <c r="FRW468" s="11"/>
      <c r="FRX468" s="41"/>
      <c r="FRY468" s="11"/>
      <c r="FSA468" s="11"/>
      <c r="FSB468" s="42"/>
      <c r="FSC468" s="11"/>
      <c r="FSD468" s="11"/>
      <c r="FSE468" s="41"/>
      <c r="FSF468" s="11"/>
      <c r="FSH468" s="11"/>
      <c r="FSI468" s="42"/>
      <c r="FSJ468" s="11"/>
      <c r="FSK468" s="11"/>
      <c r="FSL468" s="41"/>
      <c r="FSM468" s="11"/>
      <c r="FSO468" s="11"/>
      <c r="FSP468" s="42"/>
      <c r="FSQ468" s="11"/>
      <c r="FSR468" s="11"/>
      <c r="FSS468" s="41"/>
      <c r="FST468" s="11"/>
      <c r="FSV468" s="11"/>
      <c r="FSW468" s="42"/>
      <c r="FSX468" s="11"/>
      <c r="FSY468" s="11"/>
      <c r="FSZ468" s="41"/>
      <c r="FTA468" s="11"/>
      <c r="FTC468" s="11"/>
      <c r="FTD468" s="42"/>
      <c r="FTE468" s="11"/>
      <c r="FTF468" s="11"/>
      <c r="FTG468" s="41"/>
      <c r="FTH468" s="11"/>
      <c r="FTJ468" s="11"/>
      <c r="FTK468" s="42"/>
      <c r="FTL468" s="11"/>
      <c r="FTM468" s="11"/>
      <c r="FTN468" s="41"/>
      <c r="FTO468" s="11"/>
      <c r="FTQ468" s="11"/>
      <c r="FTR468" s="42"/>
      <c r="FTS468" s="11"/>
      <c r="FTT468" s="11"/>
      <c r="FTU468" s="41"/>
      <c r="FTV468" s="11"/>
      <c r="FTX468" s="11"/>
      <c r="FTY468" s="42"/>
      <c r="FTZ468" s="11"/>
      <c r="FUA468" s="11"/>
      <c r="FUB468" s="41"/>
      <c r="FUC468" s="11"/>
      <c r="FUE468" s="11"/>
      <c r="FUF468" s="42"/>
      <c r="FUG468" s="11"/>
      <c r="FUH468" s="11"/>
      <c r="FUI468" s="41"/>
      <c r="FUJ468" s="11"/>
      <c r="FUL468" s="11"/>
      <c r="FUM468" s="42"/>
      <c r="FUN468" s="11"/>
      <c r="FUO468" s="11"/>
      <c r="FUP468" s="41"/>
      <c r="FUQ468" s="11"/>
      <c r="FUS468" s="11"/>
      <c r="FUT468" s="42"/>
      <c r="FUU468" s="11"/>
      <c r="FUV468" s="11"/>
      <c r="FUW468" s="41"/>
      <c r="FUX468" s="11"/>
      <c r="FUZ468" s="11"/>
      <c r="FVA468" s="42"/>
      <c r="FVB468" s="11"/>
      <c r="FVC468" s="11"/>
      <c r="FVD468" s="41"/>
      <c r="FVE468" s="11"/>
      <c r="FVG468" s="11"/>
      <c r="FVH468" s="42"/>
      <c r="FVI468" s="11"/>
      <c r="FVJ468" s="11"/>
      <c r="FVK468" s="41"/>
      <c r="FVL468" s="11"/>
      <c r="FVN468" s="11"/>
      <c r="FVO468" s="42"/>
      <c r="FVP468" s="11"/>
      <c r="FVQ468" s="11"/>
      <c r="FVR468" s="41"/>
      <c r="FVS468" s="11"/>
      <c r="FVU468" s="11"/>
      <c r="FVV468" s="42"/>
      <c r="FVW468" s="11"/>
      <c r="FVX468" s="11"/>
      <c r="FVY468" s="41"/>
      <c r="FVZ468" s="11"/>
      <c r="FWB468" s="11"/>
      <c r="FWC468" s="42"/>
      <c r="FWD468" s="11"/>
      <c r="FWE468" s="11"/>
      <c r="FWF468" s="41"/>
      <c r="FWG468" s="11"/>
      <c r="FWI468" s="11"/>
      <c r="FWJ468" s="42"/>
      <c r="FWK468" s="11"/>
      <c r="FWL468" s="11"/>
      <c r="FWM468" s="41"/>
      <c r="FWN468" s="11"/>
      <c r="FWP468" s="11"/>
      <c r="FWQ468" s="42"/>
      <c r="FWR468" s="11"/>
      <c r="FWS468" s="11"/>
      <c r="FWT468" s="41"/>
      <c r="FWU468" s="11"/>
      <c r="FWW468" s="11"/>
      <c r="FWX468" s="42"/>
      <c r="FWY468" s="11"/>
      <c r="FWZ468" s="11"/>
      <c r="FXA468" s="41"/>
      <c r="FXB468" s="11"/>
      <c r="FXD468" s="11"/>
      <c r="FXE468" s="42"/>
      <c r="FXF468" s="11"/>
      <c r="FXG468" s="11"/>
      <c r="FXH468" s="41"/>
      <c r="FXI468" s="11"/>
      <c r="FXK468" s="11"/>
      <c r="FXL468" s="42"/>
      <c r="FXM468" s="11"/>
      <c r="FXN468" s="11"/>
      <c r="FXO468" s="41"/>
      <c r="FXP468" s="11"/>
      <c r="FXR468" s="11"/>
      <c r="FXS468" s="42"/>
      <c r="FXT468" s="11"/>
      <c r="FXU468" s="11"/>
      <c r="FXV468" s="41"/>
      <c r="FXW468" s="11"/>
      <c r="FXY468" s="11"/>
      <c r="FXZ468" s="42"/>
      <c r="FYA468" s="11"/>
      <c r="FYB468" s="11"/>
      <c r="FYC468" s="41"/>
      <c r="FYD468" s="11"/>
      <c r="FYF468" s="11"/>
      <c r="FYG468" s="42"/>
      <c r="FYH468" s="11"/>
      <c r="FYI468" s="11"/>
      <c r="FYJ468" s="41"/>
      <c r="FYK468" s="11"/>
      <c r="FYM468" s="11"/>
      <c r="FYN468" s="42"/>
      <c r="FYO468" s="11"/>
      <c r="FYP468" s="11"/>
      <c r="FYQ468" s="41"/>
      <c r="FYR468" s="11"/>
      <c r="FYT468" s="11"/>
      <c r="FYU468" s="42"/>
      <c r="FYV468" s="11"/>
      <c r="FYW468" s="11"/>
      <c r="FYX468" s="41"/>
      <c r="FYY468" s="11"/>
      <c r="FZA468" s="11"/>
      <c r="FZB468" s="42"/>
      <c r="FZC468" s="11"/>
      <c r="FZD468" s="11"/>
      <c r="FZE468" s="41"/>
      <c r="FZF468" s="11"/>
      <c r="FZH468" s="11"/>
      <c r="FZI468" s="42"/>
      <c r="FZJ468" s="11"/>
      <c r="FZK468" s="11"/>
      <c r="FZL468" s="41"/>
      <c r="FZM468" s="11"/>
      <c r="FZO468" s="11"/>
      <c r="FZP468" s="42"/>
      <c r="FZQ468" s="11"/>
      <c r="FZR468" s="11"/>
      <c r="FZS468" s="41"/>
      <c r="FZT468" s="11"/>
      <c r="FZV468" s="11"/>
      <c r="FZW468" s="42"/>
      <c r="FZX468" s="11"/>
      <c r="FZY468" s="11"/>
      <c r="FZZ468" s="41"/>
      <c r="GAA468" s="11"/>
      <c r="GAC468" s="11"/>
      <c r="GAD468" s="42"/>
      <c r="GAE468" s="11"/>
      <c r="GAF468" s="11"/>
      <c r="GAG468" s="41"/>
      <c r="GAH468" s="11"/>
      <c r="GAJ468" s="11"/>
      <c r="GAK468" s="42"/>
      <c r="GAL468" s="11"/>
      <c r="GAM468" s="11"/>
      <c r="GAN468" s="41"/>
      <c r="GAO468" s="11"/>
      <c r="GAQ468" s="11"/>
      <c r="GAR468" s="42"/>
      <c r="GAS468" s="11"/>
      <c r="GAT468" s="11"/>
      <c r="GAU468" s="41"/>
      <c r="GAV468" s="11"/>
      <c r="GAX468" s="11"/>
      <c r="GAY468" s="42"/>
      <c r="GAZ468" s="11"/>
      <c r="GBA468" s="11"/>
      <c r="GBB468" s="41"/>
      <c r="GBC468" s="11"/>
      <c r="GBE468" s="11"/>
      <c r="GBF468" s="42"/>
      <c r="GBG468" s="11"/>
      <c r="GBH468" s="11"/>
      <c r="GBI468" s="41"/>
      <c r="GBJ468" s="11"/>
      <c r="GBL468" s="11"/>
      <c r="GBM468" s="42"/>
      <c r="GBN468" s="11"/>
      <c r="GBO468" s="11"/>
      <c r="GBP468" s="41"/>
      <c r="GBQ468" s="11"/>
      <c r="GBS468" s="11"/>
      <c r="GBT468" s="42"/>
      <c r="GBU468" s="11"/>
      <c r="GBV468" s="11"/>
      <c r="GBW468" s="41"/>
      <c r="GBX468" s="11"/>
      <c r="GBZ468" s="11"/>
      <c r="GCA468" s="42"/>
      <c r="GCB468" s="11"/>
      <c r="GCC468" s="11"/>
      <c r="GCD468" s="41"/>
      <c r="GCE468" s="11"/>
      <c r="GCG468" s="11"/>
      <c r="GCH468" s="42"/>
      <c r="GCI468" s="11"/>
      <c r="GCJ468" s="11"/>
      <c r="GCK468" s="41"/>
      <c r="GCL468" s="11"/>
      <c r="GCN468" s="11"/>
      <c r="GCO468" s="42"/>
      <c r="GCP468" s="11"/>
      <c r="GCQ468" s="11"/>
      <c r="GCR468" s="41"/>
      <c r="GCS468" s="11"/>
      <c r="GCU468" s="11"/>
      <c r="GCV468" s="42"/>
      <c r="GCW468" s="11"/>
      <c r="GCX468" s="11"/>
      <c r="GCY468" s="41"/>
      <c r="GCZ468" s="11"/>
      <c r="GDB468" s="11"/>
      <c r="GDC468" s="42"/>
      <c r="GDD468" s="11"/>
      <c r="GDE468" s="11"/>
      <c r="GDF468" s="41"/>
      <c r="GDG468" s="11"/>
      <c r="GDI468" s="11"/>
      <c r="GDJ468" s="42"/>
      <c r="GDK468" s="11"/>
      <c r="GDL468" s="11"/>
      <c r="GDM468" s="41"/>
      <c r="GDN468" s="11"/>
      <c r="GDP468" s="11"/>
      <c r="GDQ468" s="42"/>
      <c r="GDR468" s="11"/>
      <c r="GDS468" s="11"/>
      <c r="GDT468" s="41"/>
      <c r="GDU468" s="11"/>
      <c r="GDW468" s="11"/>
      <c r="GDX468" s="42"/>
      <c r="GDY468" s="11"/>
      <c r="GDZ468" s="11"/>
      <c r="GEA468" s="41"/>
      <c r="GEB468" s="11"/>
      <c r="GED468" s="11"/>
      <c r="GEE468" s="42"/>
      <c r="GEF468" s="11"/>
      <c r="GEG468" s="11"/>
      <c r="GEH468" s="41"/>
      <c r="GEI468" s="11"/>
      <c r="GEK468" s="11"/>
      <c r="GEL468" s="42"/>
      <c r="GEM468" s="11"/>
      <c r="GEN468" s="11"/>
      <c r="GEO468" s="41"/>
      <c r="GEP468" s="11"/>
      <c r="GER468" s="11"/>
      <c r="GES468" s="42"/>
      <c r="GET468" s="11"/>
      <c r="GEU468" s="11"/>
      <c r="GEV468" s="41"/>
      <c r="GEW468" s="11"/>
      <c r="GEY468" s="11"/>
      <c r="GEZ468" s="42"/>
      <c r="GFA468" s="11"/>
      <c r="GFB468" s="11"/>
      <c r="GFC468" s="41"/>
      <c r="GFD468" s="11"/>
      <c r="GFF468" s="11"/>
      <c r="GFG468" s="42"/>
      <c r="GFH468" s="11"/>
      <c r="GFI468" s="11"/>
      <c r="GFJ468" s="41"/>
      <c r="GFK468" s="11"/>
      <c r="GFM468" s="11"/>
      <c r="GFN468" s="42"/>
      <c r="GFO468" s="11"/>
      <c r="GFP468" s="11"/>
      <c r="GFQ468" s="41"/>
      <c r="GFR468" s="11"/>
      <c r="GFT468" s="11"/>
      <c r="GFU468" s="42"/>
      <c r="GFV468" s="11"/>
      <c r="GFW468" s="11"/>
      <c r="GFX468" s="41"/>
      <c r="GFY468" s="11"/>
      <c r="GGA468" s="11"/>
      <c r="GGB468" s="42"/>
      <c r="GGC468" s="11"/>
      <c r="GGD468" s="11"/>
      <c r="GGE468" s="41"/>
      <c r="GGF468" s="11"/>
      <c r="GGH468" s="11"/>
      <c r="GGI468" s="42"/>
      <c r="GGJ468" s="11"/>
      <c r="GGK468" s="11"/>
      <c r="GGL468" s="41"/>
      <c r="GGM468" s="11"/>
      <c r="GGO468" s="11"/>
      <c r="GGP468" s="42"/>
      <c r="GGQ468" s="11"/>
      <c r="GGR468" s="11"/>
      <c r="GGS468" s="41"/>
      <c r="GGT468" s="11"/>
      <c r="GGV468" s="11"/>
      <c r="GGW468" s="42"/>
      <c r="GGX468" s="11"/>
      <c r="GGY468" s="11"/>
      <c r="GGZ468" s="41"/>
      <c r="GHA468" s="11"/>
      <c r="GHC468" s="11"/>
      <c r="GHD468" s="42"/>
      <c r="GHE468" s="11"/>
      <c r="GHF468" s="11"/>
      <c r="GHG468" s="41"/>
      <c r="GHH468" s="11"/>
      <c r="GHJ468" s="11"/>
      <c r="GHK468" s="42"/>
      <c r="GHL468" s="11"/>
      <c r="GHM468" s="11"/>
      <c r="GHN468" s="41"/>
      <c r="GHO468" s="11"/>
      <c r="GHQ468" s="11"/>
      <c r="GHR468" s="42"/>
      <c r="GHS468" s="11"/>
      <c r="GHT468" s="11"/>
      <c r="GHU468" s="41"/>
      <c r="GHV468" s="11"/>
      <c r="GHX468" s="11"/>
      <c r="GHY468" s="42"/>
      <c r="GHZ468" s="11"/>
      <c r="GIA468" s="11"/>
      <c r="GIB468" s="41"/>
      <c r="GIC468" s="11"/>
      <c r="GIE468" s="11"/>
      <c r="GIF468" s="42"/>
      <c r="GIG468" s="11"/>
      <c r="GIH468" s="11"/>
      <c r="GII468" s="41"/>
      <c r="GIJ468" s="11"/>
      <c r="GIL468" s="11"/>
      <c r="GIM468" s="42"/>
      <c r="GIN468" s="11"/>
      <c r="GIO468" s="11"/>
      <c r="GIP468" s="41"/>
      <c r="GIQ468" s="11"/>
      <c r="GIS468" s="11"/>
      <c r="GIT468" s="42"/>
      <c r="GIU468" s="11"/>
      <c r="GIV468" s="11"/>
      <c r="GIW468" s="41"/>
      <c r="GIX468" s="11"/>
      <c r="GIZ468" s="11"/>
      <c r="GJA468" s="42"/>
      <c r="GJB468" s="11"/>
      <c r="GJC468" s="11"/>
      <c r="GJD468" s="41"/>
      <c r="GJE468" s="11"/>
      <c r="GJG468" s="11"/>
      <c r="GJH468" s="42"/>
      <c r="GJI468" s="11"/>
      <c r="GJJ468" s="11"/>
      <c r="GJK468" s="41"/>
      <c r="GJL468" s="11"/>
      <c r="GJN468" s="11"/>
      <c r="GJO468" s="42"/>
      <c r="GJP468" s="11"/>
      <c r="GJQ468" s="11"/>
      <c r="GJR468" s="41"/>
      <c r="GJS468" s="11"/>
      <c r="GJU468" s="11"/>
      <c r="GJV468" s="42"/>
      <c r="GJW468" s="11"/>
      <c r="GJX468" s="11"/>
      <c r="GJY468" s="41"/>
      <c r="GJZ468" s="11"/>
      <c r="GKB468" s="11"/>
      <c r="GKC468" s="42"/>
      <c r="GKD468" s="11"/>
      <c r="GKE468" s="11"/>
      <c r="GKF468" s="41"/>
      <c r="GKG468" s="11"/>
      <c r="GKI468" s="11"/>
      <c r="GKJ468" s="42"/>
      <c r="GKK468" s="11"/>
      <c r="GKL468" s="11"/>
      <c r="GKM468" s="41"/>
      <c r="GKN468" s="11"/>
      <c r="GKP468" s="11"/>
      <c r="GKQ468" s="42"/>
      <c r="GKR468" s="11"/>
      <c r="GKS468" s="11"/>
      <c r="GKT468" s="41"/>
      <c r="GKU468" s="11"/>
      <c r="GKW468" s="11"/>
      <c r="GKX468" s="42"/>
      <c r="GKY468" s="11"/>
      <c r="GKZ468" s="11"/>
      <c r="GLA468" s="41"/>
      <c r="GLB468" s="11"/>
      <c r="GLD468" s="11"/>
      <c r="GLE468" s="42"/>
      <c r="GLF468" s="11"/>
      <c r="GLG468" s="11"/>
      <c r="GLH468" s="41"/>
      <c r="GLI468" s="11"/>
      <c r="GLK468" s="11"/>
      <c r="GLL468" s="42"/>
      <c r="GLM468" s="11"/>
      <c r="GLN468" s="11"/>
      <c r="GLO468" s="41"/>
      <c r="GLP468" s="11"/>
      <c r="GLR468" s="11"/>
      <c r="GLS468" s="42"/>
      <c r="GLT468" s="11"/>
      <c r="GLU468" s="11"/>
      <c r="GLV468" s="41"/>
      <c r="GLW468" s="11"/>
      <c r="GLY468" s="11"/>
      <c r="GLZ468" s="42"/>
      <c r="GMA468" s="11"/>
      <c r="GMB468" s="11"/>
      <c r="GMC468" s="41"/>
      <c r="GMD468" s="11"/>
      <c r="GMF468" s="11"/>
      <c r="GMG468" s="42"/>
      <c r="GMH468" s="11"/>
      <c r="GMI468" s="11"/>
      <c r="GMJ468" s="41"/>
      <c r="GMK468" s="11"/>
      <c r="GMM468" s="11"/>
      <c r="GMN468" s="42"/>
      <c r="GMO468" s="11"/>
      <c r="GMP468" s="11"/>
      <c r="GMQ468" s="41"/>
      <c r="GMR468" s="11"/>
      <c r="GMT468" s="11"/>
      <c r="GMU468" s="42"/>
      <c r="GMV468" s="11"/>
      <c r="GMW468" s="11"/>
      <c r="GMX468" s="41"/>
      <c r="GMY468" s="11"/>
      <c r="GNA468" s="11"/>
      <c r="GNB468" s="42"/>
      <c r="GNC468" s="11"/>
      <c r="GND468" s="11"/>
      <c r="GNE468" s="41"/>
      <c r="GNF468" s="11"/>
      <c r="GNH468" s="11"/>
      <c r="GNI468" s="42"/>
      <c r="GNJ468" s="11"/>
      <c r="GNK468" s="11"/>
      <c r="GNL468" s="41"/>
      <c r="GNM468" s="11"/>
      <c r="GNO468" s="11"/>
      <c r="GNP468" s="42"/>
      <c r="GNQ468" s="11"/>
      <c r="GNR468" s="11"/>
      <c r="GNS468" s="41"/>
      <c r="GNT468" s="11"/>
      <c r="GNV468" s="11"/>
      <c r="GNW468" s="42"/>
      <c r="GNX468" s="11"/>
      <c r="GNY468" s="11"/>
      <c r="GNZ468" s="41"/>
      <c r="GOA468" s="11"/>
      <c r="GOC468" s="11"/>
      <c r="GOD468" s="42"/>
      <c r="GOE468" s="11"/>
      <c r="GOF468" s="11"/>
      <c r="GOG468" s="41"/>
      <c r="GOH468" s="11"/>
      <c r="GOJ468" s="11"/>
      <c r="GOK468" s="42"/>
      <c r="GOL468" s="11"/>
      <c r="GOM468" s="11"/>
      <c r="GON468" s="41"/>
      <c r="GOO468" s="11"/>
      <c r="GOQ468" s="11"/>
      <c r="GOR468" s="42"/>
      <c r="GOS468" s="11"/>
      <c r="GOT468" s="11"/>
      <c r="GOU468" s="41"/>
      <c r="GOV468" s="11"/>
      <c r="GOX468" s="11"/>
      <c r="GOY468" s="42"/>
      <c r="GOZ468" s="11"/>
      <c r="GPA468" s="11"/>
      <c r="GPB468" s="41"/>
      <c r="GPC468" s="11"/>
      <c r="GPE468" s="11"/>
      <c r="GPF468" s="42"/>
      <c r="GPG468" s="11"/>
      <c r="GPH468" s="11"/>
      <c r="GPI468" s="41"/>
      <c r="GPJ468" s="11"/>
      <c r="GPL468" s="11"/>
      <c r="GPM468" s="42"/>
      <c r="GPN468" s="11"/>
      <c r="GPO468" s="11"/>
      <c r="GPP468" s="41"/>
      <c r="GPQ468" s="11"/>
      <c r="GPS468" s="11"/>
      <c r="GPT468" s="42"/>
      <c r="GPU468" s="11"/>
      <c r="GPV468" s="11"/>
      <c r="GPW468" s="41"/>
      <c r="GPX468" s="11"/>
      <c r="GPZ468" s="11"/>
      <c r="GQA468" s="42"/>
      <c r="GQB468" s="11"/>
      <c r="GQC468" s="11"/>
      <c r="GQD468" s="41"/>
      <c r="GQE468" s="11"/>
      <c r="GQG468" s="11"/>
      <c r="GQH468" s="42"/>
      <c r="GQI468" s="11"/>
      <c r="GQJ468" s="11"/>
      <c r="GQK468" s="41"/>
      <c r="GQL468" s="11"/>
      <c r="GQN468" s="11"/>
      <c r="GQO468" s="42"/>
      <c r="GQP468" s="11"/>
      <c r="GQQ468" s="11"/>
      <c r="GQR468" s="41"/>
      <c r="GQS468" s="11"/>
      <c r="GQU468" s="11"/>
      <c r="GQV468" s="42"/>
      <c r="GQW468" s="11"/>
      <c r="GQX468" s="11"/>
      <c r="GQY468" s="41"/>
      <c r="GQZ468" s="11"/>
      <c r="GRB468" s="11"/>
      <c r="GRC468" s="42"/>
      <c r="GRD468" s="11"/>
      <c r="GRE468" s="11"/>
      <c r="GRF468" s="41"/>
      <c r="GRG468" s="11"/>
      <c r="GRI468" s="11"/>
      <c r="GRJ468" s="42"/>
      <c r="GRK468" s="11"/>
      <c r="GRL468" s="11"/>
      <c r="GRM468" s="41"/>
      <c r="GRN468" s="11"/>
      <c r="GRP468" s="11"/>
      <c r="GRQ468" s="42"/>
      <c r="GRR468" s="11"/>
      <c r="GRS468" s="11"/>
      <c r="GRT468" s="41"/>
      <c r="GRU468" s="11"/>
      <c r="GRW468" s="11"/>
      <c r="GRX468" s="42"/>
      <c r="GRY468" s="11"/>
      <c r="GRZ468" s="11"/>
      <c r="GSA468" s="41"/>
      <c r="GSB468" s="11"/>
      <c r="GSD468" s="11"/>
      <c r="GSE468" s="42"/>
      <c r="GSF468" s="11"/>
      <c r="GSG468" s="11"/>
      <c r="GSH468" s="41"/>
      <c r="GSI468" s="11"/>
      <c r="GSK468" s="11"/>
      <c r="GSL468" s="42"/>
      <c r="GSM468" s="11"/>
      <c r="GSN468" s="11"/>
      <c r="GSO468" s="41"/>
      <c r="GSP468" s="11"/>
      <c r="GSR468" s="11"/>
      <c r="GSS468" s="42"/>
      <c r="GST468" s="11"/>
      <c r="GSU468" s="11"/>
      <c r="GSV468" s="41"/>
      <c r="GSW468" s="11"/>
      <c r="GSY468" s="11"/>
      <c r="GSZ468" s="42"/>
      <c r="GTA468" s="11"/>
      <c r="GTB468" s="11"/>
      <c r="GTC468" s="41"/>
      <c r="GTD468" s="11"/>
      <c r="GTF468" s="11"/>
      <c r="GTG468" s="42"/>
      <c r="GTH468" s="11"/>
      <c r="GTI468" s="11"/>
      <c r="GTJ468" s="41"/>
      <c r="GTK468" s="11"/>
      <c r="GTM468" s="11"/>
      <c r="GTN468" s="42"/>
      <c r="GTO468" s="11"/>
      <c r="GTP468" s="11"/>
      <c r="GTQ468" s="41"/>
      <c r="GTR468" s="11"/>
      <c r="GTT468" s="11"/>
      <c r="GTU468" s="42"/>
      <c r="GTV468" s="11"/>
      <c r="GTW468" s="11"/>
      <c r="GTX468" s="41"/>
      <c r="GTY468" s="11"/>
      <c r="GUA468" s="11"/>
      <c r="GUB468" s="42"/>
      <c r="GUC468" s="11"/>
      <c r="GUD468" s="11"/>
      <c r="GUE468" s="41"/>
      <c r="GUF468" s="11"/>
      <c r="GUH468" s="11"/>
      <c r="GUI468" s="42"/>
      <c r="GUJ468" s="11"/>
      <c r="GUK468" s="11"/>
      <c r="GUL468" s="41"/>
      <c r="GUM468" s="11"/>
      <c r="GUO468" s="11"/>
      <c r="GUP468" s="42"/>
      <c r="GUQ468" s="11"/>
      <c r="GUR468" s="11"/>
      <c r="GUS468" s="41"/>
      <c r="GUT468" s="11"/>
      <c r="GUV468" s="11"/>
      <c r="GUW468" s="42"/>
      <c r="GUX468" s="11"/>
      <c r="GUY468" s="11"/>
      <c r="GUZ468" s="41"/>
      <c r="GVA468" s="11"/>
      <c r="GVC468" s="11"/>
      <c r="GVD468" s="42"/>
      <c r="GVE468" s="11"/>
      <c r="GVF468" s="11"/>
      <c r="GVG468" s="41"/>
      <c r="GVH468" s="11"/>
      <c r="GVJ468" s="11"/>
      <c r="GVK468" s="42"/>
      <c r="GVL468" s="11"/>
      <c r="GVM468" s="11"/>
      <c r="GVN468" s="41"/>
      <c r="GVO468" s="11"/>
      <c r="GVQ468" s="11"/>
      <c r="GVR468" s="42"/>
      <c r="GVS468" s="11"/>
      <c r="GVT468" s="11"/>
      <c r="GVU468" s="41"/>
      <c r="GVV468" s="11"/>
      <c r="GVX468" s="11"/>
      <c r="GVY468" s="42"/>
      <c r="GVZ468" s="11"/>
      <c r="GWA468" s="11"/>
      <c r="GWB468" s="41"/>
      <c r="GWC468" s="11"/>
      <c r="GWE468" s="11"/>
      <c r="GWF468" s="42"/>
      <c r="GWG468" s="11"/>
      <c r="GWH468" s="11"/>
      <c r="GWI468" s="41"/>
      <c r="GWJ468" s="11"/>
      <c r="GWL468" s="11"/>
      <c r="GWM468" s="42"/>
      <c r="GWN468" s="11"/>
      <c r="GWO468" s="11"/>
      <c r="GWP468" s="41"/>
      <c r="GWQ468" s="11"/>
      <c r="GWS468" s="11"/>
      <c r="GWT468" s="42"/>
      <c r="GWU468" s="11"/>
      <c r="GWV468" s="11"/>
      <c r="GWW468" s="41"/>
      <c r="GWX468" s="11"/>
      <c r="GWZ468" s="11"/>
      <c r="GXA468" s="42"/>
      <c r="GXB468" s="11"/>
      <c r="GXC468" s="11"/>
      <c r="GXD468" s="41"/>
      <c r="GXE468" s="11"/>
      <c r="GXG468" s="11"/>
      <c r="GXH468" s="42"/>
      <c r="GXI468" s="11"/>
      <c r="GXJ468" s="11"/>
      <c r="GXK468" s="41"/>
      <c r="GXL468" s="11"/>
      <c r="GXN468" s="11"/>
      <c r="GXO468" s="42"/>
      <c r="GXP468" s="11"/>
      <c r="GXQ468" s="11"/>
      <c r="GXR468" s="41"/>
      <c r="GXS468" s="11"/>
      <c r="GXU468" s="11"/>
      <c r="GXV468" s="42"/>
      <c r="GXW468" s="11"/>
      <c r="GXX468" s="11"/>
      <c r="GXY468" s="41"/>
      <c r="GXZ468" s="11"/>
      <c r="GYB468" s="11"/>
      <c r="GYC468" s="42"/>
      <c r="GYD468" s="11"/>
      <c r="GYE468" s="11"/>
      <c r="GYF468" s="41"/>
      <c r="GYG468" s="11"/>
      <c r="GYI468" s="11"/>
      <c r="GYJ468" s="42"/>
      <c r="GYK468" s="11"/>
      <c r="GYL468" s="11"/>
      <c r="GYM468" s="41"/>
      <c r="GYN468" s="11"/>
      <c r="GYP468" s="11"/>
      <c r="GYQ468" s="42"/>
      <c r="GYR468" s="11"/>
      <c r="GYS468" s="11"/>
      <c r="GYT468" s="41"/>
      <c r="GYU468" s="11"/>
      <c r="GYW468" s="11"/>
      <c r="GYX468" s="42"/>
      <c r="GYY468" s="11"/>
      <c r="GYZ468" s="11"/>
      <c r="GZA468" s="41"/>
      <c r="GZB468" s="11"/>
      <c r="GZD468" s="11"/>
      <c r="GZE468" s="42"/>
      <c r="GZF468" s="11"/>
      <c r="GZG468" s="11"/>
      <c r="GZH468" s="41"/>
      <c r="GZI468" s="11"/>
      <c r="GZK468" s="11"/>
      <c r="GZL468" s="42"/>
      <c r="GZM468" s="11"/>
      <c r="GZN468" s="11"/>
      <c r="GZO468" s="41"/>
      <c r="GZP468" s="11"/>
      <c r="GZR468" s="11"/>
      <c r="GZS468" s="42"/>
      <c r="GZT468" s="11"/>
      <c r="GZU468" s="11"/>
      <c r="GZV468" s="41"/>
      <c r="GZW468" s="11"/>
      <c r="GZY468" s="11"/>
      <c r="GZZ468" s="42"/>
      <c r="HAA468" s="11"/>
      <c r="HAB468" s="11"/>
      <c r="HAC468" s="41"/>
      <c r="HAD468" s="11"/>
      <c r="HAF468" s="11"/>
      <c r="HAG468" s="42"/>
      <c r="HAH468" s="11"/>
      <c r="HAI468" s="11"/>
      <c r="HAJ468" s="41"/>
      <c r="HAK468" s="11"/>
      <c r="HAM468" s="11"/>
      <c r="HAN468" s="42"/>
      <c r="HAO468" s="11"/>
      <c r="HAP468" s="11"/>
      <c r="HAQ468" s="41"/>
      <c r="HAR468" s="11"/>
      <c r="HAT468" s="11"/>
      <c r="HAU468" s="42"/>
      <c r="HAV468" s="11"/>
      <c r="HAW468" s="11"/>
      <c r="HAX468" s="41"/>
      <c r="HAY468" s="11"/>
      <c r="HBA468" s="11"/>
      <c r="HBB468" s="42"/>
      <c r="HBC468" s="11"/>
      <c r="HBD468" s="11"/>
      <c r="HBE468" s="41"/>
      <c r="HBF468" s="11"/>
      <c r="HBH468" s="11"/>
      <c r="HBI468" s="42"/>
      <c r="HBJ468" s="11"/>
      <c r="HBK468" s="11"/>
      <c r="HBL468" s="41"/>
      <c r="HBM468" s="11"/>
      <c r="HBO468" s="11"/>
      <c r="HBP468" s="42"/>
      <c r="HBQ468" s="11"/>
      <c r="HBR468" s="11"/>
      <c r="HBS468" s="41"/>
      <c r="HBT468" s="11"/>
      <c r="HBV468" s="11"/>
      <c r="HBW468" s="42"/>
      <c r="HBX468" s="11"/>
      <c r="HBY468" s="11"/>
      <c r="HBZ468" s="41"/>
      <c r="HCA468" s="11"/>
      <c r="HCC468" s="11"/>
      <c r="HCD468" s="42"/>
      <c r="HCE468" s="11"/>
      <c r="HCF468" s="11"/>
      <c r="HCG468" s="41"/>
      <c r="HCH468" s="11"/>
      <c r="HCJ468" s="11"/>
      <c r="HCK468" s="42"/>
      <c r="HCL468" s="11"/>
      <c r="HCM468" s="11"/>
      <c r="HCN468" s="41"/>
      <c r="HCO468" s="11"/>
      <c r="HCQ468" s="11"/>
      <c r="HCR468" s="42"/>
      <c r="HCS468" s="11"/>
      <c r="HCT468" s="11"/>
      <c r="HCU468" s="41"/>
      <c r="HCV468" s="11"/>
      <c r="HCX468" s="11"/>
      <c r="HCY468" s="42"/>
      <c r="HCZ468" s="11"/>
      <c r="HDA468" s="11"/>
      <c r="HDB468" s="41"/>
      <c r="HDC468" s="11"/>
      <c r="HDE468" s="11"/>
      <c r="HDF468" s="42"/>
      <c r="HDG468" s="11"/>
      <c r="HDH468" s="11"/>
      <c r="HDI468" s="41"/>
      <c r="HDJ468" s="11"/>
      <c r="HDL468" s="11"/>
      <c r="HDM468" s="42"/>
      <c r="HDN468" s="11"/>
      <c r="HDO468" s="11"/>
      <c r="HDP468" s="41"/>
      <c r="HDQ468" s="11"/>
      <c r="HDS468" s="11"/>
      <c r="HDT468" s="42"/>
      <c r="HDU468" s="11"/>
      <c r="HDV468" s="11"/>
      <c r="HDW468" s="41"/>
      <c r="HDX468" s="11"/>
      <c r="HDZ468" s="11"/>
      <c r="HEA468" s="42"/>
      <c r="HEB468" s="11"/>
      <c r="HEC468" s="11"/>
      <c r="HED468" s="41"/>
      <c r="HEE468" s="11"/>
      <c r="HEG468" s="11"/>
      <c r="HEH468" s="42"/>
      <c r="HEI468" s="11"/>
      <c r="HEJ468" s="11"/>
      <c r="HEK468" s="41"/>
      <c r="HEL468" s="11"/>
      <c r="HEN468" s="11"/>
      <c r="HEO468" s="42"/>
      <c r="HEP468" s="11"/>
      <c r="HEQ468" s="11"/>
      <c r="HER468" s="41"/>
      <c r="HES468" s="11"/>
      <c r="HEU468" s="11"/>
      <c r="HEV468" s="42"/>
      <c r="HEW468" s="11"/>
      <c r="HEX468" s="11"/>
      <c r="HEY468" s="41"/>
      <c r="HEZ468" s="11"/>
      <c r="HFB468" s="11"/>
      <c r="HFC468" s="42"/>
      <c r="HFD468" s="11"/>
      <c r="HFE468" s="11"/>
      <c r="HFF468" s="41"/>
      <c r="HFG468" s="11"/>
      <c r="HFI468" s="11"/>
      <c r="HFJ468" s="42"/>
      <c r="HFK468" s="11"/>
      <c r="HFL468" s="11"/>
      <c r="HFM468" s="41"/>
      <c r="HFN468" s="11"/>
      <c r="HFP468" s="11"/>
      <c r="HFQ468" s="42"/>
      <c r="HFR468" s="11"/>
      <c r="HFS468" s="11"/>
      <c r="HFT468" s="41"/>
      <c r="HFU468" s="11"/>
      <c r="HFW468" s="11"/>
      <c r="HFX468" s="42"/>
      <c r="HFY468" s="11"/>
      <c r="HFZ468" s="11"/>
      <c r="HGA468" s="41"/>
      <c r="HGB468" s="11"/>
      <c r="HGD468" s="11"/>
      <c r="HGE468" s="42"/>
      <c r="HGF468" s="11"/>
      <c r="HGG468" s="11"/>
      <c r="HGH468" s="41"/>
      <c r="HGI468" s="11"/>
      <c r="HGK468" s="11"/>
      <c r="HGL468" s="42"/>
      <c r="HGM468" s="11"/>
      <c r="HGN468" s="11"/>
      <c r="HGO468" s="41"/>
      <c r="HGP468" s="11"/>
      <c r="HGR468" s="11"/>
      <c r="HGS468" s="42"/>
      <c r="HGT468" s="11"/>
      <c r="HGU468" s="11"/>
      <c r="HGV468" s="41"/>
      <c r="HGW468" s="11"/>
      <c r="HGY468" s="11"/>
      <c r="HGZ468" s="42"/>
      <c r="HHA468" s="11"/>
      <c r="HHB468" s="11"/>
      <c r="HHC468" s="41"/>
      <c r="HHD468" s="11"/>
      <c r="HHF468" s="11"/>
      <c r="HHG468" s="42"/>
      <c r="HHH468" s="11"/>
      <c r="HHI468" s="11"/>
      <c r="HHJ468" s="41"/>
      <c r="HHK468" s="11"/>
      <c r="HHM468" s="11"/>
      <c r="HHN468" s="42"/>
      <c r="HHO468" s="11"/>
      <c r="HHP468" s="11"/>
      <c r="HHQ468" s="41"/>
      <c r="HHR468" s="11"/>
      <c r="HHT468" s="11"/>
      <c r="HHU468" s="42"/>
      <c r="HHV468" s="11"/>
      <c r="HHW468" s="11"/>
      <c r="HHX468" s="41"/>
      <c r="HHY468" s="11"/>
      <c r="HIA468" s="11"/>
      <c r="HIB468" s="42"/>
      <c r="HIC468" s="11"/>
      <c r="HID468" s="11"/>
      <c r="HIE468" s="41"/>
      <c r="HIF468" s="11"/>
      <c r="HIH468" s="11"/>
      <c r="HII468" s="42"/>
      <c r="HIJ468" s="11"/>
      <c r="HIK468" s="11"/>
      <c r="HIL468" s="41"/>
      <c r="HIM468" s="11"/>
      <c r="HIO468" s="11"/>
      <c r="HIP468" s="42"/>
      <c r="HIQ468" s="11"/>
      <c r="HIR468" s="11"/>
      <c r="HIS468" s="41"/>
      <c r="HIT468" s="11"/>
      <c r="HIV468" s="11"/>
      <c r="HIW468" s="42"/>
      <c r="HIX468" s="11"/>
      <c r="HIY468" s="11"/>
      <c r="HIZ468" s="41"/>
      <c r="HJA468" s="11"/>
      <c r="HJC468" s="11"/>
      <c r="HJD468" s="42"/>
      <c r="HJE468" s="11"/>
      <c r="HJF468" s="11"/>
      <c r="HJG468" s="41"/>
      <c r="HJH468" s="11"/>
      <c r="HJJ468" s="11"/>
      <c r="HJK468" s="42"/>
      <c r="HJL468" s="11"/>
      <c r="HJM468" s="11"/>
      <c r="HJN468" s="41"/>
      <c r="HJO468" s="11"/>
      <c r="HJQ468" s="11"/>
      <c r="HJR468" s="42"/>
      <c r="HJS468" s="11"/>
      <c r="HJT468" s="11"/>
      <c r="HJU468" s="41"/>
      <c r="HJV468" s="11"/>
      <c r="HJX468" s="11"/>
      <c r="HJY468" s="42"/>
      <c r="HJZ468" s="11"/>
      <c r="HKA468" s="11"/>
      <c r="HKB468" s="41"/>
      <c r="HKC468" s="11"/>
      <c r="HKE468" s="11"/>
      <c r="HKF468" s="42"/>
      <c r="HKG468" s="11"/>
      <c r="HKH468" s="11"/>
      <c r="HKI468" s="41"/>
      <c r="HKJ468" s="11"/>
      <c r="HKL468" s="11"/>
      <c r="HKM468" s="42"/>
      <c r="HKN468" s="11"/>
      <c r="HKO468" s="11"/>
      <c r="HKP468" s="41"/>
      <c r="HKQ468" s="11"/>
      <c r="HKS468" s="11"/>
      <c r="HKT468" s="42"/>
      <c r="HKU468" s="11"/>
      <c r="HKV468" s="11"/>
      <c r="HKW468" s="41"/>
      <c r="HKX468" s="11"/>
      <c r="HKZ468" s="11"/>
      <c r="HLA468" s="42"/>
      <c r="HLB468" s="11"/>
      <c r="HLC468" s="11"/>
      <c r="HLD468" s="41"/>
      <c r="HLE468" s="11"/>
      <c r="HLG468" s="11"/>
      <c r="HLH468" s="42"/>
      <c r="HLI468" s="11"/>
      <c r="HLJ468" s="11"/>
      <c r="HLK468" s="41"/>
      <c r="HLL468" s="11"/>
      <c r="HLN468" s="11"/>
      <c r="HLO468" s="42"/>
      <c r="HLP468" s="11"/>
      <c r="HLQ468" s="11"/>
      <c r="HLR468" s="41"/>
      <c r="HLS468" s="11"/>
      <c r="HLU468" s="11"/>
      <c r="HLV468" s="42"/>
      <c r="HLW468" s="11"/>
      <c r="HLX468" s="11"/>
      <c r="HLY468" s="41"/>
      <c r="HLZ468" s="11"/>
      <c r="HMB468" s="11"/>
      <c r="HMC468" s="42"/>
      <c r="HMD468" s="11"/>
      <c r="HME468" s="11"/>
      <c r="HMF468" s="41"/>
      <c r="HMG468" s="11"/>
      <c r="HMI468" s="11"/>
      <c r="HMJ468" s="42"/>
      <c r="HMK468" s="11"/>
      <c r="HML468" s="11"/>
      <c r="HMM468" s="41"/>
      <c r="HMN468" s="11"/>
      <c r="HMP468" s="11"/>
      <c r="HMQ468" s="42"/>
      <c r="HMR468" s="11"/>
      <c r="HMS468" s="11"/>
      <c r="HMT468" s="41"/>
      <c r="HMU468" s="11"/>
      <c r="HMW468" s="11"/>
      <c r="HMX468" s="42"/>
      <c r="HMY468" s="11"/>
      <c r="HMZ468" s="11"/>
      <c r="HNA468" s="41"/>
      <c r="HNB468" s="11"/>
      <c r="HND468" s="11"/>
      <c r="HNE468" s="42"/>
      <c r="HNF468" s="11"/>
      <c r="HNG468" s="11"/>
      <c r="HNH468" s="41"/>
      <c r="HNI468" s="11"/>
      <c r="HNK468" s="11"/>
      <c r="HNL468" s="42"/>
      <c r="HNM468" s="11"/>
      <c r="HNN468" s="11"/>
      <c r="HNO468" s="41"/>
      <c r="HNP468" s="11"/>
      <c r="HNR468" s="11"/>
      <c r="HNS468" s="42"/>
      <c r="HNT468" s="11"/>
      <c r="HNU468" s="11"/>
      <c r="HNV468" s="41"/>
      <c r="HNW468" s="11"/>
      <c r="HNY468" s="11"/>
      <c r="HNZ468" s="42"/>
      <c r="HOA468" s="11"/>
      <c r="HOB468" s="11"/>
      <c r="HOC468" s="41"/>
      <c r="HOD468" s="11"/>
      <c r="HOF468" s="11"/>
      <c r="HOG468" s="42"/>
      <c r="HOH468" s="11"/>
      <c r="HOI468" s="11"/>
      <c r="HOJ468" s="41"/>
      <c r="HOK468" s="11"/>
      <c r="HOM468" s="11"/>
      <c r="HON468" s="42"/>
      <c r="HOO468" s="11"/>
      <c r="HOP468" s="11"/>
      <c r="HOQ468" s="41"/>
      <c r="HOR468" s="11"/>
      <c r="HOT468" s="11"/>
      <c r="HOU468" s="42"/>
      <c r="HOV468" s="11"/>
      <c r="HOW468" s="11"/>
      <c r="HOX468" s="41"/>
      <c r="HOY468" s="11"/>
      <c r="HPA468" s="11"/>
      <c r="HPB468" s="42"/>
      <c r="HPC468" s="11"/>
      <c r="HPD468" s="11"/>
      <c r="HPE468" s="41"/>
      <c r="HPF468" s="11"/>
      <c r="HPH468" s="11"/>
      <c r="HPI468" s="42"/>
      <c r="HPJ468" s="11"/>
      <c r="HPK468" s="11"/>
      <c r="HPL468" s="41"/>
      <c r="HPM468" s="11"/>
      <c r="HPO468" s="11"/>
      <c r="HPP468" s="42"/>
      <c r="HPQ468" s="11"/>
      <c r="HPR468" s="11"/>
      <c r="HPS468" s="41"/>
      <c r="HPT468" s="11"/>
      <c r="HPV468" s="11"/>
      <c r="HPW468" s="42"/>
      <c r="HPX468" s="11"/>
      <c r="HPY468" s="11"/>
      <c r="HPZ468" s="41"/>
      <c r="HQA468" s="11"/>
      <c r="HQC468" s="11"/>
      <c r="HQD468" s="42"/>
      <c r="HQE468" s="11"/>
      <c r="HQF468" s="11"/>
      <c r="HQG468" s="41"/>
      <c r="HQH468" s="11"/>
      <c r="HQJ468" s="11"/>
      <c r="HQK468" s="42"/>
      <c r="HQL468" s="11"/>
      <c r="HQM468" s="11"/>
      <c r="HQN468" s="41"/>
      <c r="HQO468" s="11"/>
      <c r="HQQ468" s="11"/>
      <c r="HQR468" s="42"/>
      <c r="HQS468" s="11"/>
      <c r="HQT468" s="11"/>
      <c r="HQU468" s="41"/>
      <c r="HQV468" s="11"/>
      <c r="HQX468" s="11"/>
      <c r="HQY468" s="42"/>
      <c r="HQZ468" s="11"/>
      <c r="HRA468" s="11"/>
      <c r="HRB468" s="41"/>
      <c r="HRC468" s="11"/>
      <c r="HRE468" s="11"/>
      <c r="HRF468" s="42"/>
      <c r="HRG468" s="11"/>
      <c r="HRH468" s="11"/>
      <c r="HRI468" s="41"/>
      <c r="HRJ468" s="11"/>
      <c r="HRL468" s="11"/>
      <c r="HRM468" s="42"/>
      <c r="HRN468" s="11"/>
      <c r="HRO468" s="11"/>
      <c r="HRP468" s="41"/>
      <c r="HRQ468" s="11"/>
      <c r="HRS468" s="11"/>
      <c r="HRT468" s="42"/>
      <c r="HRU468" s="11"/>
      <c r="HRV468" s="11"/>
      <c r="HRW468" s="41"/>
      <c r="HRX468" s="11"/>
      <c r="HRZ468" s="11"/>
      <c r="HSA468" s="42"/>
      <c r="HSB468" s="11"/>
      <c r="HSC468" s="11"/>
      <c r="HSD468" s="41"/>
      <c r="HSE468" s="11"/>
      <c r="HSG468" s="11"/>
      <c r="HSH468" s="42"/>
      <c r="HSI468" s="11"/>
      <c r="HSJ468" s="11"/>
      <c r="HSK468" s="41"/>
      <c r="HSL468" s="11"/>
      <c r="HSN468" s="11"/>
      <c r="HSO468" s="42"/>
      <c r="HSP468" s="11"/>
      <c r="HSQ468" s="11"/>
      <c r="HSR468" s="41"/>
      <c r="HSS468" s="11"/>
      <c r="HSU468" s="11"/>
      <c r="HSV468" s="42"/>
      <c r="HSW468" s="11"/>
      <c r="HSX468" s="11"/>
      <c r="HSY468" s="41"/>
      <c r="HSZ468" s="11"/>
      <c r="HTB468" s="11"/>
      <c r="HTC468" s="42"/>
      <c r="HTD468" s="11"/>
      <c r="HTE468" s="11"/>
      <c r="HTF468" s="41"/>
      <c r="HTG468" s="11"/>
      <c r="HTI468" s="11"/>
      <c r="HTJ468" s="42"/>
      <c r="HTK468" s="11"/>
      <c r="HTL468" s="11"/>
      <c r="HTM468" s="41"/>
      <c r="HTN468" s="11"/>
      <c r="HTP468" s="11"/>
      <c r="HTQ468" s="42"/>
      <c r="HTR468" s="11"/>
      <c r="HTS468" s="11"/>
      <c r="HTT468" s="41"/>
      <c r="HTU468" s="11"/>
      <c r="HTW468" s="11"/>
      <c r="HTX468" s="42"/>
      <c r="HTY468" s="11"/>
      <c r="HTZ468" s="11"/>
      <c r="HUA468" s="41"/>
      <c r="HUB468" s="11"/>
      <c r="HUD468" s="11"/>
      <c r="HUE468" s="42"/>
      <c r="HUF468" s="11"/>
      <c r="HUG468" s="11"/>
      <c r="HUH468" s="41"/>
      <c r="HUI468" s="11"/>
      <c r="HUK468" s="11"/>
      <c r="HUL468" s="42"/>
      <c r="HUM468" s="11"/>
      <c r="HUN468" s="11"/>
      <c r="HUO468" s="41"/>
      <c r="HUP468" s="11"/>
      <c r="HUR468" s="11"/>
      <c r="HUS468" s="42"/>
      <c r="HUT468" s="11"/>
      <c r="HUU468" s="11"/>
      <c r="HUV468" s="41"/>
      <c r="HUW468" s="11"/>
      <c r="HUY468" s="11"/>
      <c r="HUZ468" s="42"/>
      <c r="HVA468" s="11"/>
      <c r="HVB468" s="11"/>
      <c r="HVC468" s="41"/>
      <c r="HVD468" s="11"/>
      <c r="HVF468" s="11"/>
      <c r="HVG468" s="42"/>
      <c r="HVH468" s="11"/>
      <c r="HVI468" s="11"/>
      <c r="HVJ468" s="41"/>
      <c r="HVK468" s="11"/>
      <c r="HVM468" s="11"/>
      <c r="HVN468" s="42"/>
      <c r="HVO468" s="11"/>
      <c r="HVP468" s="11"/>
      <c r="HVQ468" s="41"/>
      <c r="HVR468" s="11"/>
      <c r="HVT468" s="11"/>
      <c r="HVU468" s="42"/>
      <c r="HVV468" s="11"/>
      <c r="HVW468" s="11"/>
      <c r="HVX468" s="41"/>
      <c r="HVY468" s="11"/>
      <c r="HWA468" s="11"/>
      <c r="HWB468" s="42"/>
      <c r="HWC468" s="11"/>
      <c r="HWD468" s="11"/>
      <c r="HWE468" s="41"/>
      <c r="HWF468" s="11"/>
      <c r="HWH468" s="11"/>
      <c r="HWI468" s="42"/>
      <c r="HWJ468" s="11"/>
      <c r="HWK468" s="11"/>
      <c r="HWL468" s="41"/>
      <c r="HWM468" s="11"/>
      <c r="HWO468" s="11"/>
      <c r="HWP468" s="42"/>
      <c r="HWQ468" s="11"/>
      <c r="HWR468" s="11"/>
      <c r="HWS468" s="41"/>
      <c r="HWT468" s="11"/>
      <c r="HWV468" s="11"/>
      <c r="HWW468" s="42"/>
      <c r="HWX468" s="11"/>
      <c r="HWY468" s="11"/>
      <c r="HWZ468" s="41"/>
      <c r="HXA468" s="11"/>
      <c r="HXC468" s="11"/>
      <c r="HXD468" s="42"/>
      <c r="HXE468" s="11"/>
      <c r="HXF468" s="11"/>
      <c r="HXG468" s="41"/>
      <c r="HXH468" s="11"/>
      <c r="HXJ468" s="11"/>
      <c r="HXK468" s="42"/>
      <c r="HXL468" s="11"/>
      <c r="HXM468" s="11"/>
      <c r="HXN468" s="41"/>
      <c r="HXO468" s="11"/>
      <c r="HXQ468" s="11"/>
      <c r="HXR468" s="42"/>
      <c r="HXS468" s="11"/>
      <c r="HXT468" s="11"/>
      <c r="HXU468" s="41"/>
      <c r="HXV468" s="11"/>
      <c r="HXX468" s="11"/>
      <c r="HXY468" s="42"/>
      <c r="HXZ468" s="11"/>
      <c r="HYA468" s="11"/>
      <c r="HYB468" s="41"/>
      <c r="HYC468" s="11"/>
      <c r="HYE468" s="11"/>
      <c r="HYF468" s="42"/>
      <c r="HYG468" s="11"/>
      <c r="HYH468" s="11"/>
      <c r="HYI468" s="41"/>
      <c r="HYJ468" s="11"/>
      <c r="HYL468" s="11"/>
      <c r="HYM468" s="42"/>
      <c r="HYN468" s="11"/>
      <c r="HYO468" s="11"/>
      <c r="HYP468" s="41"/>
      <c r="HYQ468" s="11"/>
      <c r="HYS468" s="11"/>
      <c r="HYT468" s="42"/>
      <c r="HYU468" s="11"/>
      <c r="HYV468" s="11"/>
      <c r="HYW468" s="41"/>
      <c r="HYX468" s="11"/>
      <c r="HYZ468" s="11"/>
      <c r="HZA468" s="42"/>
      <c r="HZB468" s="11"/>
      <c r="HZC468" s="11"/>
      <c r="HZD468" s="41"/>
      <c r="HZE468" s="11"/>
      <c r="HZG468" s="11"/>
      <c r="HZH468" s="42"/>
      <c r="HZI468" s="11"/>
      <c r="HZJ468" s="11"/>
      <c r="HZK468" s="41"/>
      <c r="HZL468" s="11"/>
      <c r="HZN468" s="11"/>
      <c r="HZO468" s="42"/>
      <c r="HZP468" s="11"/>
      <c r="HZQ468" s="11"/>
      <c r="HZR468" s="41"/>
      <c r="HZS468" s="11"/>
      <c r="HZU468" s="11"/>
      <c r="HZV468" s="42"/>
      <c r="HZW468" s="11"/>
      <c r="HZX468" s="11"/>
      <c r="HZY468" s="41"/>
      <c r="HZZ468" s="11"/>
      <c r="IAB468" s="11"/>
      <c r="IAC468" s="42"/>
      <c r="IAD468" s="11"/>
      <c r="IAE468" s="11"/>
      <c r="IAF468" s="41"/>
      <c r="IAG468" s="11"/>
      <c r="IAI468" s="11"/>
      <c r="IAJ468" s="42"/>
      <c r="IAK468" s="11"/>
      <c r="IAL468" s="11"/>
      <c r="IAM468" s="41"/>
      <c r="IAN468" s="11"/>
      <c r="IAP468" s="11"/>
      <c r="IAQ468" s="42"/>
      <c r="IAR468" s="11"/>
      <c r="IAS468" s="11"/>
      <c r="IAT468" s="41"/>
      <c r="IAU468" s="11"/>
      <c r="IAW468" s="11"/>
      <c r="IAX468" s="42"/>
      <c r="IAY468" s="11"/>
      <c r="IAZ468" s="11"/>
      <c r="IBA468" s="41"/>
      <c r="IBB468" s="11"/>
      <c r="IBD468" s="11"/>
      <c r="IBE468" s="42"/>
      <c r="IBF468" s="11"/>
      <c r="IBG468" s="11"/>
      <c r="IBH468" s="41"/>
      <c r="IBI468" s="11"/>
      <c r="IBK468" s="11"/>
      <c r="IBL468" s="42"/>
      <c r="IBM468" s="11"/>
      <c r="IBN468" s="11"/>
      <c r="IBO468" s="41"/>
      <c r="IBP468" s="11"/>
      <c r="IBR468" s="11"/>
      <c r="IBS468" s="42"/>
      <c r="IBT468" s="11"/>
      <c r="IBU468" s="11"/>
      <c r="IBV468" s="41"/>
      <c r="IBW468" s="11"/>
      <c r="IBY468" s="11"/>
      <c r="IBZ468" s="42"/>
      <c r="ICA468" s="11"/>
      <c r="ICB468" s="11"/>
      <c r="ICC468" s="41"/>
      <c r="ICD468" s="11"/>
      <c r="ICF468" s="11"/>
      <c r="ICG468" s="42"/>
      <c r="ICH468" s="11"/>
      <c r="ICI468" s="11"/>
      <c r="ICJ468" s="41"/>
      <c r="ICK468" s="11"/>
      <c r="ICM468" s="11"/>
      <c r="ICN468" s="42"/>
      <c r="ICO468" s="11"/>
      <c r="ICP468" s="11"/>
      <c r="ICQ468" s="41"/>
      <c r="ICR468" s="11"/>
      <c r="ICT468" s="11"/>
      <c r="ICU468" s="42"/>
      <c r="ICV468" s="11"/>
      <c r="ICW468" s="11"/>
      <c r="ICX468" s="41"/>
      <c r="ICY468" s="11"/>
      <c r="IDA468" s="11"/>
      <c r="IDB468" s="42"/>
      <c r="IDC468" s="11"/>
      <c r="IDD468" s="11"/>
      <c r="IDE468" s="41"/>
      <c r="IDF468" s="11"/>
      <c r="IDH468" s="11"/>
      <c r="IDI468" s="42"/>
      <c r="IDJ468" s="11"/>
      <c r="IDK468" s="11"/>
      <c r="IDL468" s="41"/>
      <c r="IDM468" s="11"/>
      <c r="IDO468" s="11"/>
      <c r="IDP468" s="42"/>
      <c r="IDQ468" s="11"/>
      <c r="IDR468" s="11"/>
      <c r="IDS468" s="41"/>
      <c r="IDT468" s="11"/>
      <c r="IDV468" s="11"/>
      <c r="IDW468" s="42"/>
      <c r="IDX468" s="11"/>
      <c r="IDY468" s="11"/>
      <c r="IDZ468" s="41"/>
      <c r="IEA468" s="11"/>
      <c r="IEC468" s="11"/>
      <c r="IED468" s="42"/>
      <c r="IEE468" s="11"/>
      <c r="IEF468" s="11"/>
      <c r="IEG468" s="41"/>
      <c r="IEH468" s="11"/>
      <c r="IEJ468" s="11"/>
      <c r="IEK468" s="42"/>
      <c r="IEL468" s="11"/>
      <c r="IEM468" s="11"/>
      <c r="IEN468" s="41"/>
      <c r="IEO468" s="11"/>
      <c r="IEQ468" s="11"/>
      <c r="IER468" s="42"/>
      <c r="IES468" s="11"/>
      <c r="IET468" s="11"/>
      <c r="IEU468" s="41"/>
      <c r="IEV468" s="11"/>
      <c r="IEX468" s="11"/>
      <c r="IEY468" s="42"/>
      <c r="IEZ468" s="11"/>
      <c r="IFA468" s="11"/>
      <c r="IFB468" s="41"/>
      <c r="IFC468" s="11"/>
      <c r="IFE468" s="11"/>
      <c r="IFF468" s="42"/>
      <c r="IFG468" s="11"/>
      <c r="IFH468" s="11"/>
      <c r="IFI468" s="41"/>
      <c r="IFJ468" s="11"/>
      <c r="IFL468" s="11"/>
      <c r="IFM468" s="42"/>
      <c r="IFN468" s="11"/>
      <c r="IFO468" s="11"/>
      <c r="IFP468" s="41"/>
      <c r="IFQ468" s="11"/>
      <c r="IFS468" s="11"/>
      <c r="IFT468" s="42"/>
      <c r="IFU468" s="11"/>
      <c r="IFV468" s="11"/>
      <c r="IFW468" s="41"/>
      <c r="IFX468" s="11"/>
      <c r="IFZ468" s="11"/>
      <c r="IGA468" s="42"/>
      <c r="IGB468" s="11"/>
      <c r="IGC468" s="11"/>
      <c r="IGD468" s="41"/>
      <c r="IGE468" s="11"/>
      <c r="IGG468" s="11"/>
      <c r="IGH468" s="42"/>
      <c r="IGI468" s="11"/>
      <c r="IGJ468" s="11"/>
      <c r="IGK468" s="41"/>
      <c r="IGL468" s="11"/>
      <c r="IGN468" s="11"/>
      <c r="IGO468" s="42"/>
      <c r="IGP468" s="11"/>
      <c r="IGQ468" s="11"/>
      <c r="IGR468" s="41"/>
      <c r="IGS468" s="11"/>
      <c r="IGU468" s="11"/>
      <c r="IGV468" s="42"/>
      <c r="IGW468" s="11"/>
      <c r="IGX468" s="11"/>
      <c r="IGY468" s="41"/>
      <c r="IGZ468" s="11"/>
      <c r="IHB468" s="11"/>
      <c r="IHC468" s="42"/>
      <c r="IHD468" s="11"/>
      <c r="IHE468" s="11"/>
      <c r="IHF468" s="41"/>
      <c r="IHG468" s="11"/>
      <c r="IHI468" s="11"/>
      <c r="IHJ468" s="42"/>
      <c r="IHK468" s="11"/>
      <c r="IHL468" s="11"/>
      <c r="IHM468" s="41"/>
      <c r="IHN468" s="11"/>
      <c r="IHP468" s="11"/>
      <c r="IHQ468" s="42"/>
      <c r="IHR468" s="11"/>
      <c r="IHS468" s="11"/>
      <c r="IHT468" s="41"/>
      <c r="IHU468" s="11"/>
      <c r="IHW468" s="11"/>
      <c r="IHX468" s="42"/>
      <c r="IHY468" s="11"/>
      <c r="IHZ468" s="11"/>
      <c r="IIA468" s="41"/>
      <c r="IIB468" s="11"/>
      <c r="IID468" s="11"/>
      <c r="IIE468" s="42"/>
      <c r="IIF468" s="11"/>
      <c r="IIG468" s="11"/>
      <c r="IIH468" s="41"/>
      <c r="III468" s="11"/>
      <c r="IIK468" s="11"/>
      <c r="IIL468" s="42"/>
      <c r="IIM468" s="11"/>
      <c r="IIN468" s="11"/>
      <c r="IIO468" s="41"/>
      <c r="IIP468" s="11"/>
      <c r="IIR468" s="11"/>
      <c r="IIS468" s="42"/>
      <c r="IIT468" s="11"/>
      <c r="IIU468" s="11"/>
      <c r="IIV468" s="41"/>
      <c r="IIW468" s="11"/>
      <c r="IIY468" s="11"/>
      <c r="IIZ468" s="42"/>
      <c r="IJA468" s="11"/>
      <c r="IJB468" s="11"/>
      <c r="IJC468" s="41"/>
      <c r="IJD468" s="11"/>
      <c r="IJF468" s="11"/>
      <c r="IJG468" s="42"/>
      <c r="IJH468" s="11"/>
      <c r="IJI468" s="11"/>
      <c r="IJJ468" s="41"/>
      <c r="IJK468" s="11"/>
      <c r="IJM468" s="11"/>
      <c r="IJN468" s="42"/>
      <c r="IJO468" s="11"/>
      <c r="IJP468" s="11"/>
      <c r="IJQ468" s="41"/>
      <c r="IJR468" s="11"/>
      <c r="IJT468" s="11"/>
      <c r="IJU468" s="42"/>
      <c r="IJV468" s="11"/>
      <c r="IJW468" s="11"/>
      <c r="IJX468" s="41"/>
      <c r="IJY468" s="11"/>
      <c r="IKA468" s="11"/>
      <c r="IKB468" s="42"/>
      <c r="IKC468" s="11"/>
      <c r="IKD468" s="11"/>
      <c r="IKE468" s="41"/>
      <c r="IKF468" s="11"/>
      <c r="IKH468" s="11"/>
      <c r="IKI468" s="42"/>
      <c r="IKJ468" s="11"/>
      <c r="IKK468" s="11"/>
      <c r="IKL468" s="41"/>
      <c r="IKM468" s="11"/>
      <c r="IKO468" s="11"/>
      <c r="IKP468" s="42"/>
      <c r="IKQ468" s="11"/>
      <c r="IKR468" s="11"/>
      <c r="IKS468" s="41"/>
      <c r="IKT468" s="11"/>
      <c r="IKV468" s="11"/>
      <c r="IKW468" s="42"/>
      <c r="IKX468" s="11"/>
      <c r="IKY468" s="11"/>
      <c r="IKZ468" s="41"/>
      <c r="ILA468" s="11"/>
      <c r="ILC468" s="11"/>
      <c r="ILD468" s="42"/>
      <c r="ILE468" s="11"/>
      <c r="ILF468" s="11"/>
      <c r="ILG468" s="41"/>
      <c r="ILH468" s="11"/>
      <c r="ILJ468" s="11"/>
      <c r="ILK468" s="42"/>
      <c r="ILL468" s="11"/>
      <c r="ILM468" s="11"/>
      <c r="ILN468" s="41"/>
      <c r="ILO468" s="11"/>
      <c r="ILQ468" s="11"/>
      <c r="ILR468" s="42"/>
      <c r="ILS468" s="11"/>
      <c r="ILT468" s="11"/>
      <c r="ILU468" s="41"/>
      <c r="ILV468" s="11"/>
      <c r="ILX468" s="11"/>
      <c r="ILY468" s="42"/>
      <c r="ILZ468" s="11"/>
      <c r="IMA468" s="11"/>
      <c r="IMB468" s="41"/>
      <c r="IMC468" s="11"/>
      <c r="IME468" s="11"/>
      <c r="IMF468" s="42"/>
      <c r="IMG468" s="11"/>
      <c r="IMH468" s="11"/>
      <c r="IMI468" s="41"/>
      <c r="IMJ468" s="11"/>
      <c r="IML468" s="11"/>
      <c r="IMM468" s="42"/>
      <c r="IMN468" s="11"/>
      <c r="IMO468" s="11"/>
      <c r="IMP468" s="41"/>
      <c r="IMQ468" s="11"/>
      <c r="IMS468" s="11"/>
      <c r="IMT468" s="42"/>
      <c r="IMU468" s="11"/>
      <c r="IMV468" s="11"/>
      <c r="IMW468" s="41"/>
      <c r="IMX468" s="11"/>
      <c r="IMZ468" s="11"/>
      <c r="INA468" s="42"/>
      <c r="INB468" s="11"/>
      <c r="INC468" s="11"/>
      <c r="IND468" s="41"/>
      <c r="INE468" s="11"/>
      <c r="ING468" s="11"/>
      <c r="INH468" s="42"/>
      <c r="INI468" s="11"/>
      <c r="INJ468" s="11"/>
      <c r="INK468" s="41"/>
      <c r="INL468" s="11"/>
      <c r="INN468" s="11"/>
      <c r="INO468" s="42"/>
      <c r="INP468" s="11"/>
      <c r="INQ468" s="11"/>
      <c r="INR468" s="41"/>
      <c r="INS468" s="11"/>
      <c r="INU468" s="11"/>
      <c r="INV468" s="42"/>
      <c r="INW468" s="11"/>
      <c r="INX468" s="11"/>
      <c r="INY468" s="41"/>
      <c r="INZ468" s="11"/>
      <c r="IOB468" s="11"/>
      <c r="IOC468" s="42"/>
      <c r="IOD468" s="11"/>
      <c r="IOE468" s="11"/>
      <c r="IOF468" s="41"/>
      <c r="IOG468" s="11"/>
      <c r="IOI468" s="11"/>
      <c r="IOJ468" s="42"/>
      <c r="IOK468" s="11"/>
      <c r="IOL468" s="11"/>
      <c r="IOM468" s="41"/>
      <c r="ION468" s="11"/>
      <c r="IOP468" s="11"/>
      <c r="IOQ468" s="42"/>
      <c r="IOR468" s="11"/>
      <c r="IOS468" s="11"/>
      <c r="IOT468" s="41"/>
      <c r="IOU468" s="11"/>
      <c r="IOW468" s="11"/>
      <c r="IOX468" s="42"/>
      <c r="IOY468" s="11"/>
      <c r="IOZ468" s="11"/>
      <c r="IPA468" s="41"/>
      <c r="IPB468" s="11"/>
      <c r="IPD468" s="11"/>
      <c r="IPE468" s="42"/>
      <c r="IPF468" s="11"/>
      <c r="IPG468" s="11"/>
      <c r="IPH468" s="41"/>
      <c r="IPI468" s="11"/>
      <c r="IPK468" s="11"/>
      <c r="IPL468" s="42"/>
      <c r="IPM468" s="11"/>
      <c r="IPN468" s="11"/>
      <c r="IPO468" s="41"/>
      <c r="IPP468" s="11"/>
      <c r="IPR468" s="11"/>
      <c r="IPS468" s="42"/>
      <c r="IPT468" s="11"/>
      <c r="IPU468" s="11"/>
      <c r="IPV468" s="41"/>
      <c r="IPW468" s="11"/>
      <c r="IPY468" s="11"/>
      <c r="IPZ468" s="42"/>
      <c r="IQA468" s="11"/>
      <c r="IQB468" s="11"/>
      <c r="IQC468" s="41"/>
      <c r="IQD468" s="11"/>
      <c r="IQF468" s="11"/>
      <c r="IQG468" s="42"/>
      <c r="IQH468" s="11"/>
      <c r="IQI468" s="11"/>
      <c r="IQJ468" s="41"/>
      <c r="IQK468" s="11"/>
      <c r="IQM468" s="11"/>
      <c r="IQN468" s="42"/>
      <c r="IQO468" s="11"/>
      <c r="IQP468" s="11"/>
      <c r="IQQ468" s="41"/>
      <c r="IQR468" s="11"/>
      <c r="IQT468" s="11"/>
      <c r="IQU468" s="42"/>
      <c r="IQV468" s="11"/>
      <c r="IQW468" s="11"/>
      <c r="IQX468" s="41"/>
      <c r="IQY468" s="11"/>
      <c r="IRA468" s="11"/>
      <c r="IRB468" s="42"/>
      <c r="IRC468" s="11"/>
      <c r="IRD468" s="11"/>
      <c r="IRE468" s="41"/>
      <c r="IRF468" s="11"/>
      <c r="IRH468" s="11"/>
      <c r="IRI468" s="42"/>
      <c r="IRJ468" s="11"/>
      <c r="IRK468" s="11"/>
      <c r="IRL468" s="41"/>
      <c r="IRM468" s="11"/>
      <c r="IRO468" s="11"/>
      <c r="IRP468" s="42"/>
      <c r="IRQ468" s="11"/>
      <c r="IRR468" s="11"/>
      <c r="IRS468" s="41"/>
      <c r="IRT468" s="11"/>
      <c r="IRV468" s="11"/>
      <c r="IRW468" s="42"/>
      <c r="IRX468" s="11"/>
      <c r="IRY468" s="11"/>
      <c r="IRZ468" s="41"/>
      <c r="ISA468" s="11"/>
      <c r="ISC468" s="11"/>
      <c r="ISD468" s="42"/>
      <c r="ISE468" s="11"/>
      <c r="ISF468" s="11"/>
      <c r="ISG468" s="41"/>
      <c r="ISH468" s="11"/>
      <c r="ISJ468" s="11"/>
      <c r="ISK468" s="42"/>
      <c r="ISL468" s="11"/>
      <c r="ISM468" s="11"/>
      <c r="ISN468" s="41"/>
      <c r="ISO468" s="11"/>
      <c r="ISQ468" s="11"/>
      <c r="ISR468" s="42"/>
      <c r="ISS468" s="11"/>
      <c r="IST468" s="11"/>
      <c r="ISU468" s="41"/>
      <c r="ISV468" s="11"/>
      <c r="ISX468" s="11"/>
      <c r="ISY468" s="42"/>
      <c r="ISZ468" s="11"/>
      <c r="ITA468" s="11"/>
      <c r="ITB468" s="41"/>
      <c r="ITC468" s="11"/>
      <c r="ITE468" s="11"/>
      <c r="ITF468" s="42"/>
      <c r="ITG468" s="11"/>
      <c r="ITH468" s="11"/>
      <c r="ITI468" s="41"/>
      <c r="ITJ468" s="11"/>
      <c r="ITL468" s="11"/>
      <c r="ITM468" s="42"/>
      <c r="ITN468" s="11"/>
      <c r="ITO468" s="11"/>
      <c r="ITP468" s="41"/>
      <c r="ITQ468" s="11"/>
      <c r="ITS468" s="11"/>
      <c r="ITT468" s="42"/>
      <c r="ITU468" s="11"/>
      <c r="ITV468" s="11"/>
      <c r="ITW468" s="41"/>
      <c r="ITX468" s="11"/>
      <c r="ITZ468" s="11"/>
      <c r="IUA468" s="42"/>
      <c r="IUB468" s="11"/>
      <c r="IUC468" s="11"/>
      <c r="IUD468" s="41"/>
      <c r="IUE468" s="11"/>
      <c r="IUG468" s="11"/>
      <c r="IUH468" s="42"/>
      <c r="IUI468" s="11"/>
      <c r="IUJ468" s="11"/>
      <c r="IUK468" s="41"/>
      <c r="IUL468" s="11"/>
      <c r="IUN468" s="11"/>
      <c r="IUO468" s="42"/>
      <c r="IUP468" s="11"/>
      <c r="IUQ468" s="11"/>
      <c r="IUR468" s="41"/>
      <c r="IUS468" s="11"/>
      <c r="IUU468" s="11"/>
      <c r="IUV468" s="42"/>
      <c r="IUW468" s="11"/>
      <c r="IUX468" s="11"/>
      <c r="IUY468" s="41"/>
      <c r="IUZ468" s="11"/>
      <c r="IVB468" s="11"/>
      <c r="IVC468" s="42"/>
      <c r="IVD468" s="11"/>
      <c r="IVE468" s="11"/>
      <c r="IVF468" s="41"/>
      <c r="IVG468" s="11"/>
      <c r="IVI468" s="11"/>
      <c r="IVJ468" s="42"/>
      <c r="IVK468" s="11"/>
      <c r="IVL468" s="11"/>
      <c r="IVM468" s="41"/>
      <c r="IVN468" s="11"/>
      <c r="IVP468" s="11"/>
      <c r="IVQ468" s="42"/>
      <c r="IVR468" s="11"/>
      <c r="IVS468" s="11"/>
      <c r="IVT468" s="41"/>
      <c r="IVU468" s="11"/>
      <c r="IVW468" s="11"/>
      <c r="IVX468" s="42"/>
      <c r="IVY468" s="11"/>
      <c r="IVZ468" s="11"/>
      <c r="IWA468" s="41"/>
      <c r="IWB468" s="11"/>
      <c r="IWD468" s="11"/>
      <c r="IWE468" s="42"/>
      <c r="IWF468" s="11"/>
      <c r="IWG468" s="11"/>
      <c r="IWH468" s="41"/>
      <c r="IWI468" s="11"/>
      <c r="IWK468" s="11"/>
      <c r="IWL468" s="42"/>
      <c r="IWM468" s="11"/>
      <c r="IWN468" s="11"/>
      <c r="IWO468" s="41"/>
      <c r="IWP468" s="11"/>
      <c r="IWR468" s="11"/>
      <c r="IWS468" s="42"/>
      <c r="IWT468" s="11"/>
      <c r="IWU468" s="11"/>
      <c r="IWV468" s="41"/>
      <c r="IWW468" s="11"/>
      <c r="IWY468" s="11"/>
      <c r="IWZ468" s="42"/>
      <c r="IXA468" s="11"/>
      <c r="IXB468" s="11"/>
      <c r="IXC468" s="41"/>
      <c r="IXD468" s="11"/>
      <c r="IXF468" s="11"/>
      <c r="IXG468" s="42"/>
      <c r="IXH468" s="11"/>
      <c r="IXI468" s="11"/>
      <c r="IXJ468" s="41"/>
      <c r="IXK468" s="11"/>
      <c r="IXM468" s="11"/>
      <c r="IXN468" s="42"/>
      <c r="IXO468" s="11"/>
      <c r="IXP468" s="11"/>
      <c r="IXQ468" s="41"/>
      <c r="IXR468" s="11"/>
      <c r="IXT468" s="11"/>
      <c r="IXU468" s="42"/>
      <c r="IXV468" s="11"/>
      <c r="IXW468" s="11"/>
      <c r="IXX468" s="41"/>
      <c r="IXY468" s="11"/>
      <c r="IYA468" s="11"/>
      <c r="IYB468" s="42"/>
      <c r="IYC468" s="11"/>
      <c r="IYD468" s="11"/>
      <c r="IYE468" s="41"/>
      <c r="IYF468" s="11"/>
      <c r="IYH468" s="11"/>
      <c r="IYI468" s="42"/>
      <c r="IYJ468" s="11"/>
      <c r="IYK468" s="11"/>
      <c r="IYL468" s="41"/>
      <c r="IYM468" s="11"/>
      <c r="IYO468" s="11"/>
      <c r="IYP468" s="42"/>
      <c r="IYQ468" s="11"/>
      <c r="IYR468" s="11"/>
      <c r="IYS468" s="41"/>
      <c r="IYT468" s="11"/>
      <c r="IYV468" s="11"/>
      <c r="IYW468" s="42"/>
      <c r="IYX468" s="11"/>
      <c r="IYY468" s="11"/>
      <c r="IYZ468" s="41"/>
      <c r="IZA468" s="11"/>
      <c r="IZC468" s="11"/>
      <c r="IZD468" s="42"/>
      <c r="IZE468" s="11"/>
      <c r="IZF468" s="11"/>
      <c r="IZG468" s="41"/>
      <c r="IZH468" s="11"/>
      <c r="IZJ468" s="11"/>
      <c r="IZK468" s="42"/>
      <c r="IZL468" s="11"/>
      <c r="IZM468" s="11"/>
      <c r="IZN468" s="41"/>
      <c r="IZO468" s="11"/>
      <c r="IZQ468" s="11"/>
      <c r="IZR468" s="42"/>
      <c r="IZS468" s="11"/>
      <c r="IZT468" s="11"/>
      <c r="IZU468" s="41"/>
      <c r="IZV468" s="11"/>
      <c r="IZX468" s="11"/>
      <c r="IZY468" s="42"/>
      <c r="IZZ468" s="11"/>
      <c r="JAA468" s="11"/>
      <c r="JAB468" s="41"/>
      <c r="JAC468" s="11"/>
      <c r="JAE468" s="11"/>
      <c r="JAF468" s="42"/>
      <c r="JAG468" s="11"/>
      <c r="JAH468" s="11"/>
      <c r="JAI468" s="41"/>
      <c r="JAJ468" s="11"/>
      <c r="JAL468" s="11"/>
      <c r="JAM468" s="42"/>
      <c r="JAN468" s="11"/>
      <c r="JAO468" s="11"/>
      <c r="JAP468" s="41"/>
      <c r="JAQ468" s="11"/>
      <c r="JAS468" s="11"/>
      <c r="JAT468" s="42"/>
      <c r="JAU468" s="11"/>
      <c r="JAV468" s="11"/>
      <c r="JAW468" s="41"/>
      <c r="JAX468" s="11"/>
      <c r="JAZ468" s="11"/>
      <c r="JBA468" s="42"/>
      <c r="JBB468" s="11"/>
      <c r="JBC468" s="11"/>
      <c r="JBD468" s="41"/>
      <c r="JBE468" s="11"/>
      <c r="JBG468" s="11"/>
      <c r="JBH468" s="42"/>
      <c r="JBI468" s="11"/>
      <c r="JBJ468" s="11"/>
      <c r="JBK468" s="41"/>
      <c r="JBL468" s="11"/>
      <c r="JBN468" s="11"/>
      <c r="JBO468" s="42"/>
      <c r="JBP468" s="11"/>
      <c r="JBQ468" s="11"/>
      <c r="JBR468" s="41"/>
      <c r="JBS468" s="11"/>
      <c r="JBU468" s="11"/>
      <c r="JBV468" s="42"/>
      <c r="JBW468" s="11"/>
      <c r="JBX468" s="11"/>
      <c r="JBY468" s="41"/>
      <c r="JBZ468" s="11"/>
      <c r="JCB468" s="11"/>
      <c r="JCC468" s="42"/>
      <c r="JCD468" s="11"/>
      <c r="JCE468" s="11"/>
      <c r="JCF468" s="41"/>
      <c r="JCG468" s="11"/>
      <c r="JCI468" s="11"/>
      <c r="JCJ468" s="42"/>
      <c r="JCK468" s="11"/>
      <c r="JCL468" s="11"/>
      <c r="JCM468" s="41"/>
      <c r="JCN468" s="11"/>
      <c r="JCP468" s="11"/>
      <c r="JCQ468" s="42"/>
      <c r="JCR468" s="11"/>
      <c r="JCS468" s="11"/>
      <c r="JCT468" s="41"/>
      <c r="JCU468" s="11"/>
      <c r="JCW468" s="11"/>
      <c r="JCX468" s="42"/>
      <c r="JCY468" s="11"/>
      <c r="JCZ468" s="11"/>
      <c r="JDA468" s="41"/>
      <c r="JDB468" s="11"/>
      <c r="JDD468" s="11"/>
      <c r="JDE468" s="42"/>
      <c r="JDF468" s="11"/>
      <c r="JDG468" s="11"/>
      <c r="JDH468" s="41"/>
      <c r="JDI468" s="11"/>
      <c r="JDK468" s="11"/>
      <c r="JDL468" s="42"/>
      <c r="JDM468" s="11"/>
      <c r="JDN468" s="11"/>
      <c r="JDO468" s="41"/>
      <c r="JDP468" s="11"/>
      <c r="JDR468" s="11"/>
      <c r="JDS468" s="42"/>
      <c r="JDT468" s="11"/>
      <c r="JDU468" s="11"/>
      <c r="JDV468" s="41"/>
      <c r="JDW468" s="11"/>
      <c r="JDY468" s="11"/>
      <c r="JDZ468" s="42"/>
      <c r="JEA468" s="11"/>
      <c r="JEB468" s="11"/>
      <c r="JEC468" s="41"/>
      <c r="JED468" s="11"/>
      <c r="JEF468" s="11"/>
      <c r="JEG468" s="42"/>
      <c r="JEH468" s="11"/>
      <c r="JEI468" s="11"/>
      <c r="JEJ468" s="41"/>
      <c r="JEK468" s="11"/>
      <c r="JEM468" s="11"/>
      <c r="JEN468" s="42"/>
      <c r="JEO468" s="11"/>
      <c r="JEP468" s="11"/>
      <c r="JEQ468" s="41"/>
      <c r="JER468" s="11"/>
      <c r="JET468" s="11"/>
      <c r="JEU468" s="42"/>
      <c r="JEV468" s="11"/>
      <c r="JEW468" s="11"/>
      <c r="JEX468" s="41"/>
      <c r="JEY468" s="11"/>
      <c r="JFA468" s="11"/>
      <c r="JFB468" s="42"/>
      <c r="JFC468" s="11"/>
      <c r="JFD468" s="11"/>
      <c r="JFE468" s="41"/>
      <c r="JFF468" s="11"/>
      <c r="JFH468" s="11"/>
      <c r="JFI468" s="42"/>
      <c r="JFJ468" s="11"/>
      <c r="JFK468" s="11"/>
      <c r="JFL468" s="41"/>
      <c r="JFM468" s="11"/>
      <c r="JFO468" s="11"/>
      <c r="JFP468" s="42"/>
      <c r="JFQ468" s="11"/>
      <c r="JFR468" s="11"/>
      <c r="JFS468" s="41"/>
      <c r="JFT468" s="11"/>
      <c r="JFV468" s="11"/>
      <c r="JFW468" s="42"/>
      <c r="JFX468" s="11"/>
      <c r="JFY468" s="11"/>
      <c r="JFZ468" s="41"/>
      <c r="JGA468" s="11"/>
      <c r="JGC468" s="11"/>
      <c r="JGD468" s="42"/>
      <c r="JGE468" s="11"/>
      <c r="JGF468" s="11"/>
      <c r="JGG468" s="41"/>
      <c r="JGH468" s="11"/>
      <c r="JGJ468" s="11"/>
      <c r="JGK468" s="42"/>
      <c r="JGL468" s="11"/>
      <c r="JGM468" s="11"/>
      <c r="JGN468" s="41"/>
      <c r="JGO468" s="11"/>
      <c r="JGQ468" s="11"/>
      <c r="JGR468" s="42"/>
      <c r="JGS468" s="11"/>
      <c r="JGT468" s="11"/>
      <c r="JGU468" s="41"/>
      <c r="JGV468" s="11"/>
      <c r="JGX468" s="11"/>
      <c r="JGY468" s="42"/>
      <c r="JGZ468" s="11"/>
      <c r="JHA468" s="11"/>
      <c r="JHB468" s="41"/>
      <c r="JHC468" s="11"/>
      <c r="JHE468" s="11"/>
      <c r="JHF468" s="42"/>
      <c r="JHG468" s="11"/>
      <c r="JHH468" s="11"/>
      <c r="JHI468" s="41"/>
      <c r="JHJ468" s="11"/>
      <c r="JHL468" s="11"/>
      <c r="JHM468" s="42"/>
      <c r="JHN468" s="11"/>
      <c r="JHO468" s="11"/>
      <c r="JHP468" s="41"/>
      <c r="JHQ468" s="11"/>
      <c r="JHS468" s="11"/>
      <c r="JHT468" s="42"/>
      <c r="JHU468" s="11"/>
      <c r="JHV468" s="11"/>
      <c r="JHW468" s="41"/>
      <c r="JHX468" s="11"/>
      <c r="JHZ468" s="11"/>
      <c r="JIA468" s="42"/>
      <c r="JIB468" s="11"/>
      <c r="JIC468" s="11"/>
      <c r="JID468" s="41"/>
      <c r="JIE468" s="11"/>
      <c r="JIG468" s="11"/>
      <c r="JIH468" s="42"/>
      <c r="JII468" s="11"/>
      <c r="JIJ468" s="11"/>
      <c r="JIK468" s="41"/>
      <c r="JIL468" s="11"/>
      <c r="JIN468" s="11"/>
      <c r="JIO468" s="42"/>
      <c r="JIP468" s="11"/>
      <c r="JIQ468" s="11"/>
      <c r="JIR468" s="41"/>
      <c r="JIS468" s="11"/>
      <c r="JIU468" s="11"/>
      <c r="JIV468" s="42"/>
      <c r="JIW468" s="11"/>
      <c r="JIX468" s="11"/>
      <c r="JIY468" s="41"/>
      <c r="JIZ468" s="11"/>
      <c r="JJB468" s="11"/>
      <c r="JJC468" s="42"/>
      <c r="JJD468" s="11"/>
      <c r="JJE468" s="11"/>
      <c r="JJF468" s="41"/>
      <c r="JJG468" s="11"/>
      <c r="JJI468" s="11"/>
      <c r="JJJ468" s="42"/>
      <c r="JJK468" s="11"/>
      <c r="JJL468" s="11"/>
      <c r="JJM468" s="41"/>
      <c r="JJN468" s="11"/>
      <c r="JJP468" s="11"/>
      <c r="JJQ468" s="42"/>
      <c r="JJR468" s="11"/>
      <c r="JJS468" s="11"/>
      <c r="JJT468" s="41"/>
      <c r="JJU468" s="11"/>
      <c r="JJW468" s="11"/>
      <c r="JJX468" s="42"/>
      <c r="JJY468" s="11"/>
      <c r="JJZ468" s="11"/>
      <c r="JKA468" s="41"/>
      <c r="JKB468" s="11"/>
      <c r="JKD468" s="11"/>
      <c r="JKE468" s="42"/>
      <c r="JKF468" s="11"/>
      <c r="JKG468" s="11"/>
      <c r="JKH468" s="41"/>
      <c r="JKI468" s="11"/>
      <c r="JKK468" s="11"/>
      <c r="JKL468" s="42"/>
      <c r="JKM468" s="11"/>
      <c r="JKN468" s="11"/>
      <c r="JKO468" s="41"/>
      <c r="JKP468" s="11"/>
      <c r="JKR468" s="11"/>
      <c r="JKS468" s="42"/>
      <c r="JKT468" s="11"/>
      <c r="JKU468" s="11"/>
      <c r="JKV468" s="41"/>
      <c r="JKW468" s="11"/>
      <c r="JKY468" s="11"/>
      <c r="JKZ468" s="42"/>
      <c r="JLA468" s="11"/>
      <c r="JLB468" s="11"/>
      <c r="JLC468" s="41"/>
      <c r="JLD468" s="11"/>
      <c r="JLF468" s="11"/>
      <c r="JLG468" s="42"/>
      <c r="JLH468" s="11"/>
      <c r="JLI468" s="11"/>
      <c r="JLJ468" s="41"/>
      <c r="JLK468" s="11"/>
      <c r="JLM468" s="11"/>
      <c r="JLN468" s="42"/>
      <c r="JLO468" s="11"/>
      <c r="JLP468" s="11"/>
      <c r="JLQ468" s="41"/>
      <c r="JLR468" s="11"/>
      <c r="JLT468" s="11"/>
      <c r="JLU468" s="42"/>
      <c r="JLV468" s="11"/>
      <c r="JLW468" s="11"/>
      <c r="JLX468" s="41"/>
      <c r="JLY468" s="11"/>
      <c r="JMA468" s="11"/>
      <c r="JMB468" s="42"/>
      <c r="JMC468" s="11"/>
      <c r="JMD468" s="11"/>
      <c r="JME468" s="41"/>
      <c r="JMF468" s="11"/>
      <c r="JMH468" s="11"/>
      <c r="JMI468" s="42"/>
      <c r="JMJ468" s="11"/>
      <c r="JMK468" s="11"/>
      <c r="JML468" s="41"/>
      <c r="JMM468" s="11"/>
      <c r="JMO468" s="11"/>
      <c r="JMP468" s="42"/>
      <c r="JMQ468" s="11"/>
      <c r="JMR468" s="11"/>
      <c r="JMS468" s="41"/>
      <c r="JMT468" s="11"/>
      <c r="JMV468" s="11"/>
      <c r="JMW468" s="42"/>
      <c r="JMX468" s="11"/>
      <c r="JMY468" s="11"/>
      <c r="JMZ468" s="41"/>
      <c r="JNA468" s="11"/>
      <c r="JNC468" s="11"/>
      <c r="JND468" s="42"/>
      <c r="JNE468" s="11"/>
      <c r="JNF468" s="11"/>
      <c r="JNG468" s="41"/>
      <c r="JNH468" s="11"/>
      <c r="JNJ468" s="11"/>
      <c r="JNK468" s="42"/>
      <c r="JNL468" s="11"/>
      <c r="JNM468" s="11"/>
      <c r="JNN468" s="41"/>
      <c r="JNO468" s="11"/>
      <c r="JNQ468" s="11"/>
      <c r="JNR468" s="42"/>
      <c r="JNS468" s="11"/>
      <c r="JNT468" s="11"/>
      <c r="JNU468" s="41"/>
      <c r="JNV468" s="11"/>
      <c r="JNX468" s="11"/>
      <c r="JNY468" s="42"/>
      <c r="JNZ468" s="11"/>
      <c r="JOA468" s="11"/>
      <c r="JOB468" s="41"/>
      <c r="JOC468" s="11"/>
      <c r="JOE468" s="11"/>
      <c r="JOF468" s="42"/>
      <c r="JOG468" s="11"/>
      <c r="JOH468" s="11"/>
      <c r="JOI468" s="41"/>
      <c r="JOJ468" s="11"/>
      <c r="JOL468" s="11"/>
      <c r="JOM468" s="42"/>
      <c r="JON468" s="11"/>
      <c r="JOO468" s="11"/>
      <c r="JOP468" s="41"/>
      <c r="JOQ468" s="11"/>
      <c r="JOS468" s="11"/>
      <c r="JOT468" s="42"/>
      <c r="JOU468" s="11"/>
      <c r="JOV468" s="11"/>
      <c r="JOW468" s="41"/>
      <c r="JOX468" s="11"/>
      <c r="JOZ468" s="11"/>
      <c r="JPA468" s="42"/>
      <c r="JPB468" s="11"/>
      <c r="JPC468" s="11"/>
      <c r="JPD468" s="41"/>
      <c r="JPE468" s="11"/>
      <c r="JPG468" s="11"/>
      <c r="JPH468" s="42"/>
      <c r="JPI468" s="11"/>
      <c r="JPJ468" s="11"/>
      <c r="JPK468" s="41"/>
      <c r="JPL468" s="11"/>
      <c r="JPN468" s="11"/>
      <c r="JPO468" s="42"/>
      <c r="JPP468" s="11"/>
      <c r="JPQ468" s="11"/>
      <c r="JPR468" s="41"/>
      <c r="JPS468" s="11"/>
      <c r="JPU468" s="11"/>
      <c r="JPV468" s="42"/>
      <c r="JPW468" s="11"/>
      <c r="JPX468" s="11"/>
      <c r="JPY468" s="41"/>
      <c r="JPZ468" s="11"/>
      <c r="JQB468" s="11"/>
      <c r="JQC468" s="42"/>
      <c r="JQD468" s="11"/>
      <c r="JQE468" s="11"/>
      <c r="JQF468" s="41"/>
      <c r="JQG468" s="11"/>
      <c r="JQI468" s="11"/>
      <c r="JQJ468" s="42"/>
      <c r="JQK468" s="11"/>
      <c r="JQL468" s="11"/>
      <c r="JQM468" s="41"/>
      <c r="JQN468" s="11"/>
      <c r="JQP468" s="11"/>
      <c r="JQQ468" s="42"/>
      <c r="JQR468" s="11"/>
      <c r="JQS468" s="11"/>
      <c r="JQT468" s="41"/>
      <c r="JQU468" s="11"/>
      <c r="JQW468" s="11"/>
      <c r="JQX468" s="42"/>
      <c r="JQY468" s="11"/>
      <c r="JQZ468" s="11"/>
      <c r="JRA468" s="41"/>
      <c r="JRB468" s="11"/>
      <c r="JRD468" s="11"/>
      <c r="JRE468" s="42"/>
      <c r="JRF468" s="11"/>
      <c r="JRG468" s="11"/>
      <c r="JRH468" s="41"/>
      <c r="JRI468" s="11"/>
      <c r="JRK468" s="11"/>
      <c r="JRL468" s="42"/>
      <c r="JRM468" s="11"/>
      <c r="JRN468" s="11"/>
      <c r="JRO468" s="41"/>
      <c r="JRP468" s="11"/>
      <c r="JRR468" s="11"/>
      <c r="JRS468" s="42"/>
      <c r="JRT468" s="11"/>
      <c r="JRU468" s="11"/>
      <c r="JRV468" s="41"/>
      <c r="JRW468" s="11"/>
      <c r="JRY468" s="11"/>
      <c r="JRZ468" s="42"/>
      <c r="JSA468" s="11"/>
      <c r="JSB468" s="11"/>
      <c r="JSC468" s="41"/>
      <c r="JSD468" s="11"/>
      <c r="JSF468" s="11"/>
      <c r="JSG468" s="42"/>
      <c r="JSH468" s="11"/>
      <c r="JSI468" s="11"/>
      <c r="JSJ468" s="41"/>
      <c r="JSK468" s="11"/>
      <c r="JSM468" s="11"/>
      <c r="JSN468" s="42"/>
      <c r="JSO468" s="11"/>
      <c r="JSP468" s="11"/>
      <c r="JSQ468" s="41"/>
      <c r="JSR468" s="11"/>
      <c r="JST468" s="11"/>
      <c r="JSU468" s="42"/>
      <c r="JSV468" s="11"/>
      <c r="JSW468" s="11"/>
      <c r="JSX468" s="41"/>
      <c r="JSY468" s="11"/>
      <c r="JTA468" s="11"/>
      <c r="JTB468" s="42"/>
      <c r="JTC468" s="11"/>
      <c r="JTD468" s="11"/>
      <c r="JTE468" s="41"/>
      <c r="JTF468" s="11"/>
      <c r="JTH468" s="11"/>
      <c r="JTI468" s="42"/>
      <c r="JTJ468" s="11"/>
      <c r="JTK468" s="11"/>
      <c r="JTL468" s="41"/>
      <c r="JTM468" s="11"/>
      <c r="JTO468" s="11"/>
      <c r="JTP468" s="42"/>
      <c r="JTQ468" s="11"/>
      <c r="JTR468" s="11"/>
      <c r="JTS468" s="41"/>
      <c r="JTT468" s="11"/>
      <c r="JTV468" s="11"/>
      <c r="JTW468" s="42"/>
      <c r="JTX468" s="11"/>
      <c r="JTY468" s="11"/>
      <c r="JTZ468" s="41"/>
      <c r="JUA468" s="11"/>
      <c r="JUC468" s="11"/>
      <c r="JUD468" s="42"/>
      <c r="JUE468" s="11"/>
      <c r="JUF468" s="11"/>
      <c r="JUG468" s="41"/>
      <c r="JUH468" s="11"/>
      <c r="JUJ468" s="11"/>
      <c r="JUK468" s="42"/>
      <c r="JUL468" s="11"/>
      <c r="JUM468" s="11"/>
      <c r="JUN468" s="41"/>
      <c r="JUO468" s="11"/>
      <c r="JUQ468" s="11"/>
      <c r="JUR468" s="42"/>
      <c r="JUS468" s="11"/>
      <c r="JUT468" s="11"/>
      <c r="JUU468" s="41"/>
      <c r="JUV468" s="11"/>
      <c r="JUX468" s="11"/>
      <c r="JUY468" s="42"/>
      <c r="JUZ468" s="11"/>
      <c r="JVA468" s="11"/>
      <c r="JVB468" s="41"/>
      <c r="JVC468" s="11"/>
      <c r="JVE468" s="11"/>
      <c r="JVF468" s="42"/>
      <c r="JVG468" s="11"/>
      <c r="JVH468" s="11"/>
      <c r="JVI468" s="41"/>
      <c r="JVJ468" s="11"/>
      <c r="JVL468" s="11"/>
      <c r="JVM468" s="42"/>
      <c r="JVN468" s="11"/>
      <c r="JVO468" s="11"/>
      <c r="JVP468" s="41"/>
      <c r="JVQ468" s="11"/>
      <c r="JVS468" s="11"/>
      <c r="JVT468" s="42"/>
      <c r="JVU468" s="11"/>
      <c r="JVV468" s="11"/>
      <c r="JVW468" s="41"/>
      <c r="JVX468" s="11"/>
      <c r="JVZ468" s="11"/>
      <c r="JWA468" s="42"/>
      <c r="JWB468" s="11"/>
      <c r="JWC468" s="11"/>
      <c r="JWD468" s="41"/>
      <c r="JWE468" s="11"/>
      <c r="JWG468" s="11"/>
      <c r="JWH468" s="42"/>
      <c r="JWI468" s="11"/>
      <c r="JWJ468" s="11"/>
      <c r="JWK468" s="41"/>
      <c r="JWL468" s="11"/>
      <c r="JWN468" s="11"/>
      <c r="JWO468" s="42"/>
      <c r="JWP468" s="11"/>
      <c r="JWQ468" s="11"/>
      <c r="JWR468" s="41"/>
      <c r="JWS468" s="11"/>
      <c r="JWU468" s="11"/>
      <c r="JWV468" s="42"/>
      <c r="JWW468" s="11"/>
      <c r="JWX468" s="11"/>
      <c r="JWY468" s="41"/>
      <c r="JWZ468" s="11"/>
      <c r="JXB468" s="11"/>
      <c r="JXC468" s="42"/>
      <c r="JXD468" s="11"/>
      <c r="JXE468" s="11"/>
      <c r="JXF468" s="41"/>
      <c r="JXG468" s="11"/>
      <c r="JXI468" s="11"/>
      <c r="JXJ468" s="42"/>
      <c r="JXK468" s="11"/>
      <c r="JXL468" s="11"/>
      <c r="JXM468" s="41"/>
      <c r="JXN468" s="11"/>
      <c r="JXP468" s="11"/>
      <c r="JXQ468" s="42"/>
      <c r="JXR468" s="11"/>
      <c r="JXS468" s="11"/>
      <c r="JXT468" s="41"/>
      <c r="JXU468" s="11"/>
      <c r="JXW468" s="11"/>
      <c r="JXX468" s="42"/>
      <c r="JXY468" s="11"/>
      <c r="JXZ468" s="11"/>
      <c r="JYA468" s="41"/>
      <c r="JYB468" s="11"/>
      <c r="JYD468" s="11"/>
      <c r="JYE468" s="42"/>
      <c r="JYF468" s="11"/>
      <c r="JYG468" s="11"/>
      <c r="JYH468" s="41"/>
      <c r="JYI468" s="11"/>
      <c r="JYK468" s="11"/>
      <c r="JYL468" s="42"/>
      <c r="JYM468" s="11"/>
      <c r="JYN468" s="11"/>
      <c r="JYO468" s="41"/>
      <c r="JYP468" s="11"/>
      <c r="JYR468" s="11"/>
      <c r="JYS468" s="42"/>
      <c r="JYT468" s="11"/>
      <c r="JYU468" s="11"/>
      <c r="JYV468" s="41"/>
      <c r="JYW468" s="11"/>
      <c r="JYY468" s="11"/>
      <c r="JYZ468" s="42"/>
      <c r="JZA468" s="11"/>
      <c r="JZB468" s="11"/>
      <c r="JZC468" s="41"/>
      <c r="JZD468" s="11"/>
      <c r="JZF468" s="11"/>
      <c r="JZG468" s="42"/>
      <c r="JZH468" s="11"/>
      <c r="JZI468" s="11"/>
      <c r="JZJ468" s="41"/>
      <c r="JZK468" s="11"/>
      <c r="JZM468" s="11"/>
      <c r="JZN468" s="42"/>
      <c r="JZO468" s="11"/>
      <c r="JZP468" s="11"/>
      <c r="JZQ468" s="41"/>
      <c r="JZR468" s="11"/>
      <c r="JZT468" s="11"/>
      <c r="JZU468" s="42"/>
      <c r="JZV468" s="11"/>
      <c r="JZW468" s="11"/>
      <c r="JZX468" s="41"/>
      <c r="JZY468" s="11"/>
      <c r="KAA468" s="11"/>
      <c r="KAB468" s="42"/>
      <c r="KAC468" s="11"/>
      <c r="KAD468" s="11"/>
      <c r="KAE468" s="41"/>
      <c r="KAF468" s="11"/>
      <c r="KAH468" s="11"/>
      <c r="KAI468" s="42"/>
      <c r="KAJ468" s="11"/>
      <c r="KAK468" s="11"/>
      <c r="KAL468" s="41"/>
      <c r="KAM468" s="11"/>
      <c r="KAO468" s="11"/>
      <c r="KAP468" s="42"/>
      <c r="KAQ468" s="11"/>
      <c r="KAR468" s="11"/>
      <c r="KAS468" s="41"/>
      <c r="KAT468" s="11"/>
      <c r="KAV468" s="11"/>
      <c r="KAW468" s="42"/>
      <c r="KAX468" s="11"/>
      <c r="KAY468" s="11"/>
      <c r="KAZ468" s="41"/>
      <c r="KBA468" s="11"/>
      <c r="KBC468" s="11"/>
      <c r="KBD468" s="42"/>
      <c r="KBE468" s="11"/>
      <c r="KBF468" s="11"/>
      <c r="KBG468" s="41"/>
      <c r="KBH468" s="11"/>
      <c r="KBJ468" s="11"/>
      <c r="KBK468" s="42"/>
      <c r="KBL468" s="11"/>
      <c r="KBM468" s="11"/>
      <c r="KBN468" s="41"/>
      <c r="KBO468" s="11"/>
      <c r="KBQ468" s="11"/>
      <c r="KBR468" s="42"/>
      <c r="KBS468" s="11"/>
      <c r="KBT468" s="11"/>
      <c r="KBU468" s="41"/>
      <c r="KBV468" s="11"/>
      <c r="KBX468" s="11"/>
      <c r="KBY468" s="42"/>
      <c r="KBZ468" s="11"/>
      <c r="KCA468" s="11"/>
      <c r="KCB468" s="41"/>
      <c r="KCC468" s="11"/>
      <c r="KCE468" s="11"/>
      <c r="KCF468" s="42"/>
      <c r="KCG468" s="11"/>
      <c r="KCH468" s="11"/>
      <c r="KCI468" s="41"/>
      <c r="KCJ468" s="11"/>
      <c r="KCL468" s="11"/>
      <c r="KCM468" s="42"/>
      <c r="KCN468" s="11"/>
      <c r="KCO468" s="11"/>
      <c r="KCP468" s="41"/>
      <c r="KCQ468" s="11"/>
      <c r="KCS468" s="11"/>
      <c r="KCT468" s="42"/>
      <c r="KCU468" s="11"/>
      <c r="KCV468" s="11"/>
      <c r="KCW468" s="41"/>
      <c r="KCX468" s="11"/>
      <c r="KCZ468" s="11"/>
      <c r="KDA468" s="42"/>
      <c r="KDB468" s="11"/>
      <c r="KDC468" s="11"/>
      <c r="KDD468" s="41"/>
      <c r="KDE468" s="11"/>
      <c r="KDG468" s="11"/>
      <c r="KDH468" s="42"/>
      <c r="KDI468" s="11"/>
      <c r="KDJ468" s="11"/>
      <c r="KDK468" s="41"/>
      <c r="KDL468" s="11"/>
      <c r="KDN468" s="11"/>
      <c r="KDO468" s="42"/>
      <c r="KDP468" s="11"/>
      <c r="KDQ468" s="11"/>
      <c r="KDR468" s="41"/>
      <c r="KDS468" s="11"/>
      <c r="KDU468" s="11"/>
      <c r="KDV468" s="42"/>
      <c r="KDW468" s="11"/>
      <c r="KDX468" s="11"/>
      <c r="KDY468" s="41"/>
      <c r="KDZ468" s="11"/>
      <c r="KEB468" s="11"/>
      <c r="KEC468" s="42"/>
      <c r="KED468" s="11"/>
      <c r="KEE468" s="11"/>
      <c r="KEF468" s="41"/>
      <c r="KEG468" s="11"/>
      <c r="KEI468" s="11"/>
      <c r="KEJ468" s="42"/>
      <c r="KEK468" s="11"/>
      <c r="KEL468" s="11"/>
      <c r="KEM468" s="41"/>
      <c r="KEN468" s="11"/>
      <c r="KEP468" s="11"/>
      <c r="KEQ468" s="42"/>
      <c r="KER468" s="11"/>
      <c r="KES468" s="11"/>
      <c r="KET468" s="41"/>
      <c r="KEU468" s="11"/>
      <c r="KEW468" s="11"/>
      <c r="KEX468" s="42"/>
      <c r="KEY468" s="11"/>
      <c r="KEZ468" s="11"/>
      <c r="KFA468" s="41"/>
      <c r="KFB468" s="11"/>
      <c r="KFD468" s="11"/>
      <c r="KFE468" s="42"/>
      <c r="KFF468" s="11"/>
      <c r="KFG468" s="11"/>
      <c r="KFH468" s="41"/>
      <c r="KFI468" s="11"/>
      <c r="KFK468" s="11"/>
      <c r="KFL468" s="42"/>
      <c r="KFM468" s="11"/>
      <c r="KFN468" s="11"/>
      <c r="KFO468" s="41"/>
      <c r="KFP468" s="11"/>
      <c r="KFR468" s="11"/>
      <c r="KFS468" s="42"/>
      <c r="KFT468" s="11"/>
      <c r="KFU468" s="11"/>
      <c r="KFV468" s="41"/>
      <c r="KFW468" s="11"/>
      <c r="KFY468" s="11"/>
      <c r="KFZ468" s="42"/>
      <c r="KGA468" s="11"/>
      <c r="KGB468" s="11"/>
      <c r="KGC468" s="41"/>
      <c r="KGD468" s="11"/>
      <c r="KGF468" s="11"/>
      <c r="KGG468" s="42"/>
      <c r="KGH468" s="11"/>
      <c r="KGI468" s="11"/>
      <c r="KGJ468" s="41"/>
      <c r="KGK468" s="11"/>
      <c r="KGM468" s="11"/>
      <c r="KGN468" s="42"/>
      <c r="KGO468" s="11"/>
      <c r="KGP468" s="11"/>
      <c r="KGQ468" s="41"/>
      <c r="KGR468" s="11"/>
      <c r="KGT468" s="11"/>
      <c r="KGU468" s="42"/>
      <c r="KGV468" s="11"/>
      <c r="KGW468" s="11"/>
      <c r="KGX468" s="41"/>
      <c r="KGY468" s="11"/>
      <c r="KHA468" s="11"/>
      <c r="KHB468" s="42"/>
      <c r="KHC468" s="11"/>
      <c r="KHD468" s="11"/>
      <c r="KHE468" s="41"/>
      <c r="KHF468" s="11"/>
      <c r="KHH468" s="11"/>
      <c r="KHI468" s="42"/>
      <c r="KHJ468" s="11"/>
      <c r="KHK468" s="11"/>
      <c r="KHL468" s="41"/>
      <c r="KHM468" s="11"/>
      <c r="KHO468" s="11"/>
      <c r="KHP468" s="42"/>
      <c r="KHQ468" s="11"/>
      <c r="KHR468" s="11"/>
      <c r="KHS468" s="41"/>
      <c r="KHT468" s="11"/>
      <c r="KHV468" s="11"/>
      <c r="KHW468" s="42"/>
      <c r="KHX468" s="11"/>
      <c r="KHY468" s="11"/>
      <c r="KHZ468" s="41"/>
      <c r="KIA468" s="11"/>
      <c r="KIC468" s="11"/>
      <c r="KID468" s="42"/>
      <c r="KIE468" s="11"/>
      <c r="KIF468" s="11"/>
      <c r="KIG468" s="41"/>
      <c r="KIH468" s="11"/>
      <c r="KIJ468" s="11"/>
      <c r="KIK468" s="42"/>
      <c r="KIL468" s="11"/>
      <c r="KIM468" s="11"/>
      <c r="KIN468" s="41"/>
      <c r="KIO468" s="11"/>
      <c r="KIQ468" s="11"/>
      <c r="KIR468" s="42"/>
      <c r="KIS468" s="11"/>
      <c r="KIT468" s="11"/>
      <c r="KIU468" s="41"/>
      <c r="KIV468" s="11"/>
      <c r="KIX468" s="11"/>
      <c r="KIY468" s="42"/>
      <c r="KIZ468" s="11"/>
      <c r="KJA468" s="11"/>
      <c r="KJB468" s="41"/>
      <c r="KJC468" s="11"/>
      <c r="KJE468" s="11"/>
      <c r="KJF468" s="42"/>
      <c r="KJG468" s="11"/>
      <c r="KJH468" s="11"/>
      <c r="KJI468" s="41"/>
      <c r="KJJ468" s="11"/>
      <c r="KJL468" s="11"/>
      <c r="KJM468" s="42"/>
      <c r="KJN468" s="11"/>
      <c r="KJO468" s="11"/>
      <c r="KJP468" s="41"/>
      <c r="KJQ468" s="11"/>
      <c r="KJS468" s="11"/>
      <c r="KJT468" s="42"/>
      <c r="KJU468" s="11"/>
      <c r="KJV468" s="11"/>
      <c r="KJW468" s="41"/>
      <c r="KJX468" s="11"/>
      <c r="KJZ468" s="11"/>
      <c r="KKA468" s="42"/>
      <c r="KKB468" s="11"/>
      <c r="KKC468" s="11"/>
      <c r="KKD468" s="41"/>
      <c r="KKE468" s="11"/>
      <c r="KKG468" s="11"/>
      <c r="KKH468" s="42"/>
      <c r="KKI468" s="11"/>
      <c r="KKJ468" s="11"/>
      <c r="KKK468" s="41"/>
      <c r="KKL468" s="11"/>
      <c r="KKN468" s="11"/>
      <c r="KKO468" s="42"/>
      <c r="KKP468" s="11"/>
      <c r="KKQ468" s="11"/>
      <c r="KKR468" s="41"/>
      <c r="KKS468" s="11"/>
      <c r="KKU468" s="11"/>
      <c r="KKV468" s="42"/>
      <c r="KKW468" s="11"/>
      <c r="KKX468" s="11"/>
      <c r="KKY468" s="41"/>
      <c r="KKZ468" s="11"/>
      <c r="KLB468" s="11"/>
      <c r="KLC468" s="42"/>
      <c r="KLD468" s="11"/>
      <c r="KLE468" s="11"/>
      <c r="KLF468" s="41"/>
      <c r="KLG468" s="11"/>
      <c r="KLI468" s="11"/>
      <c r="KLJ468" s="42"/>
      <c r="KLK468" s="11"/>
      <c r="KLL468" s="11"/>
      <c r="KLM468" s="41"/>
      <c r="KLN468" s="11"/>
      <c r="KLP468" s="11"/>
      <c r="KLQ468" s="42"/>
      <c r="KLR468" s="11"/>
      <c r="KLS468" s="11"/>
      <c r="KLT468" s="41"/>
      <c r="KLU468" s="11"/>
      <c r="KLW468" s="11"/>
      <c r="KLX468" s="42"/>
      <c r="KLY468" s="11"/>
      <c r="KLZ468" s="11"/>
      <c r="KMA468" s="41"/>
      <c r="KMB468" s="11"/>
      <c r="KMD468" s="11"/>
      <c r="KME468" s="42"/>
      <c r="KMF468" s="11"/>
      <c r="KMG468" s="11"/>
      <c r="KMH468" s="41"/>
      <c r="KMI468" s="11"/>
      <c r="KMK468" s="11"/>
      <c r="KML468" s="42"/>
      <c r="KMM468" s="11"/>
      <c r="KMN468" s="11"/>
      <c r="KMO468" s="41"/>
      <c r="KMP468" s="11"/>
      <c r="KMR468" s="11"/>
      <c r="KMS468" s="42"/>
      <c r="KMT468" s="11"/>
      <c r="KMU468" s="11"/>
      <c r="KMV468" s="41"/>
      <c r="KMW468" s="11"/>
      <c r="KMY468" s="11"/>
      <c r="KMZ468" s="42"/>
      <c r="KNA468" s="11"/>
      <c r="KNB468" s="11"/>
      <c r="KNC468" s="41"/>
      <c r="KND468" s="11"/>
      <c r="KNF468" s="11"/>
      <c r="KNG468" s="42"/>
      <c r="KNH468" s="11"/>
      <c r="KNI468" s="11"/>
      <c r="KNJ468" s="41"/>
      <c r="KNK468" s="11"/>
      <c r="KNM468" s="11"/>
      <c r="KNN468" s="42"/>
      <c r="KNO468" s="11"/>
      <c r="KNP468" s="11"/>
      <c r="KNQ468" s="41"/>
      <c r="KNR468" s="11"/>
      <c r="KNT468" s="11"/>
      <c r="KNU468" s="42"/>
      <c r="KNV468" s="11"/>
      <c r="KNW468" s="11"/>
      <c r="KNX468" s="41"/>
      <c r="KNY468" s="11"/>
      <c r="KOA468" s="11"/>
      <c r="KOB468" s="42"/>
      <c r="KOC468" s="11"/>
      <c r="KOD468" s="11"/>
      <c r="KOE468" s="41"/>
      <c r="KOF468" s="11"/>
      <c r="KOH468" s="11"/>
      <c r="KOI468" s="42"/>
      <c r="KOJ468" s="11"/>
      <c r="KOK468" s="11"/>
      <c r="KOL468" s="41"/>
      <c r="KOM468" s="11"/>
      <c r="KOO468" s="11"/>
      <c r="KOP468" s="42"/>
      <c r="KOQ468" s="11"/>
      <c r="KOR468" s="11"/>
      <c r="KOS468" s="41"/>
      <c r="KOT468" s="11"/>
      <c r="KOV468" s="11"/>
      <c r="KOW468" s="42"/>
      <c r="KOX468" s="11"/>
      <c r="KOY468" s="11"/>
      <c r="KOZ468" s="41"/>
      <c r="KPA468" s="11"/>
      <c r="KPC468" s="11"/>
      <c r="KPD468" s="42"/>
      <c r="KPE468" s="11"/>
      <c r="KPF468" s="11"/>
      <c r="KPG468" s="41"/>
      <c r="KPH468" s="11"/>
      <c r="KPJ468" s="11"/>
      <c r="KPK468" s="42"/>
      <c r="KPL468" s="11"/>
      <c r="KPM468" s="11"/>
      <c r="KPN468" s="41"/>
      <c r="KPO468" s="11"/>
      <c r="KPQ468" s="11"/>
      <c r="KPR468" s="42"/>
      <c r="KPS468" s="11"/>
      <c r="KPT468" s="11"/>
      <c r="KPU468" s="41"/>
      <c r="KPV468" s="11"/>
      <c r="KPX468" s="11"/>
      <c r="KPY468" s="42"/>
      <c r="KPZ468" s="11"/>
      <c r="KQA468" s="11"/>
      <c r="KQB468" s="41"/>
      <c r="KQC468" s="11"/>
      <c r="KQE468" s="11"/>
      <c r="KQF468" s="42"/>
      <c r="KQG468" s="11"/>
      <c r="KQH468" s="11"/>
      <c r="KQI468" s="41"/>
      <c r="KQJ468" s="11"/>
      <c r="KQL468" s="11"/>
      <c r="KQM468" s="42"/>
      <c r="KQN468" s="11"/>
      <c r="KQO468" s="11"/>
      <c r="KQP468" s="41"/>
      <c r="KQQ468" s="11"/>
      <c r="KQS468" s="11"/>
      <c r="KQT468" s="42"/>
      <c r="KQU468" s="11"/>
      <c r="KQV468" s="11"/>
      <c r="KQW468" s="41"/>
      <c r="KQX468" s="11"/>
      <c r="KQZ468" s="11"/>
      <c r="KRA468" s="42"/>
      <c r="KRB468" s="11"/>
      <c r="KRC468" s="11"/>
      <c r="KRD468" s="41"/>
      <c r="KRE468" s="11"/>
      <c r="KRG468" s="11"/>
      <c r="KRH468" s="42"/>
      <c r="KRI468" s="11"/>
      <c r="KRJ468" s="11"/>
      <c r="KRK468" s="41"/>
      <c r="KRL468" s="11"/>
      <c r="KRN468" s="11"/>
      <c r="KRO468" s="42"/>
      <c r="KRP468" s="11"/>
      <c r="KRQ468" s="11"/>
      <c r="KRR468" s="41"/>
      <c r="KRS468" s="11"/>
      <c r="KRU468" s="11"/>
      <c r="KRV468" s="42"/>
      <c r="KRW468" s="11"/>
      <c r="KRX468" s="11"/>
      <c r="KRY468" s="41"/>
      <c r="KRZ468" s="11"/>
      <c r="KSB468" s="11"/>
      <c r="KSC468" s="42"/>
      <c r="KSD468" s="11"/>
      <c r="KSE468" s="11"/>
      <c r="KSF468" s="41"/>
      <c r="KSG468" s="11"/>
      <c r="KSI468" s="11"/>
      <c r="KSJ468" s="42"/>
      <c r="KSK468" s="11"/>
      <c r="KSL468" s="11"/>
      <c r="KSM468" s="41"/>
      <c r="KSN468" s="11"/>
      <c r="KSP468" s="11"/>
      <c r="KSQ468" s="42"/>
      <c r="KSR468" s="11"/>
      <c r="KSS468" s="11"/>
      <c r="KST468" s="41"/>
      <c r="KSU468" s="11"/>
      <c r="KSW468" s="11"/>
      <c r="KSX468" s="42"/>
      <c r="KSY468" s="11"/>
      <c r="KSZ468" s="11"/>
      <c r="KTA468" s="41"/>
      <c r="KTB468" s="11"/>
      <c r="KTD468" s="11"/>
      <c r="KTE468" s="42"/>
      <c r="KTF468" s="11"/>
      <c r="KTG468" s="11"/>
      <c r="KTH468" s="41"/>
      <c r="KTI468" s="11"/>
      <c r="KTK468" s="11"/>
      <c r="KTL468" s="42"/>
      <c r="KTM468" s="11"/>
      <c r="KTN468" s="11"/>
      <c r="KTO468" s="41"/>
      <c r="KTP468" s="11"/>
      <c r="KTR468" s="11"/>
      <c r="KTS468" s="42"/>
      <c r="KTT468" s="11"/>
      <c r="KTU468" s="11"/>
      <c r="KTV468" s="41"/>
      <c r="KTW468" s="11"/>
      <c r="KTY468" s="11"/>
      <c r="KTZ468" s="42"/>
      <c r="KUA468" s="11"/>
      <c r="KUB468" s="11"/>
      <c r="KUC468" s="41"/>
      <c r="KUD468" s="11"/>
      <c r="KUF468" s="11"/>
      <c r="KUG468" s="42"/>
      <c r="KUH468" s="11"/>
      <c r="KUI468" s="11"/>
      <c r="KUJ468" s="41"/>
      <c r="KUK468" s="11"/>
      <c r="KUM468" s="11"/>
      <c r="KUN468" s="42"/>
      <c r="KUO468" s="11"/>
      <c r="KUP468" s="11"/>
      <c r="KUQ468" s="41"/>
      <c r="KUR468" s="11"/>
      <c r="KUT468" s="11"/>
      <c r="KUU468" s="42"/>
      <c r="KUV468" s="11"/>
      <c r="KUW468" s="11"/>
      <c r="KUX468" s="41"/>
      <c r="KUY468" s="11"/>
      <c r="KVA468" s="11"/>
      <c r="KVB468" s="42"/>
      <c r="KVC468" s="11"/>
      <c r="KVD468" s="11"/>
      <c r="KVE468" s="41"/>
      <c r="KVF468" s="11"/>
      <c r="KVH468" s="11"/>
      <c r="KVI468" s="42"/>
      <c r="KVJ468" s="11"/>
      <c r="KVK468" s="11"/>
      <c r="KVL468" s="41"/>
      <c r="KVM468" s="11"/>
      <c r="KVO468" s="11"/>
      <c r="KVP468" s="42"/>
      <c r="KVQ468" s="11"/>
      <c r="KVR468" s="11"/>
      <c r="KVS468" s="41"/>
      <c r="KVT468" s="11"/>
      <c r="KVV468" s="11"/>
      <c r="KVW468" s="42"/>
      <c r="KVX468" s="11"/>
      <c r="KVY468" s="11"/>
      <c r="KVZ468" s="41"/>
      <c r="KWA468" s="11"/>
      <c r="KWC468" s="11"/>
      <c r="KWD468" s="42"/>
      <c r="KWE468" s="11"/>
      <c r="KWF468" s="11"/>
      <c r="KWG468" s="41"/>
      <c r="KWH468" s="11"/>
      <c r="KWJ468" s="11"/>
      <c r="KWK468" s="42"/>
      <c r="KWL468" s="11"/>
      <c r="KWM468" s="11"/>
      <c r="KWN468" s="41"/>
      <c r="KWO468" s="11"/>
      <c r="KWQ468" s="11"/>
      <c r="KWR468" s="42"/>
      <c r="KWS468" s="11"/>
      <c r="KWT468" s="11"/>
      <c r="KWU468" s="41"/>
      <c r="KWV468" s="11"/>
      <c r="KWX468" s="11"/>
      <c r="KWY468" s="42"/>
      <c r="KWZ468" s="11"/>
      <c r="KXA468" s="11"/>
      <c r="KXB468" s="41"/>
      <c r="KXC468" s="11"/>
      <c r="KXE468" s="11"/>
      <c r="KXF468" s="42"/>
      <c r="KXG468" s="11"/>
      <c r="KXH468" s="11"/>
      <c r="KXI468" s="41"/>
      <c r="KXJ468" s="11"/>
      <c r="KXL468" s="11"/>
      <c r="KXM468" s="42"/>
      <c r="KXN468" s="11"/>
      <c r="KXO468" s="11"/>
      <c r="KXP468" s="41"/>
      <c r="KXQ468" s="11"/>
      <c r="KXS468" s="11"/>
      <c r="KXT468" s="42"/>
      <c r="KXU468" s="11"/>
      <c r="KXV468" s="11"/>
      <c r="KXW468" s="41"/>
      <c r="KXX468" s="11"/>
      <c r="KXZ468" s="11"/>
      <c r="KYA468" s="42"/>
      <c r="KYB468" s="11"/>
      <c r="KYC468" s="11"/>
      <c r="KYD468" s="41"/>
      <c r="KYE468" s="11"/>
      <c r="KYG468" s="11"/>
      <c r="KYH468" s="42"/>
      <c r="KYI468" s="11"/>
      <c r="KYJ468" s="11"/>
      <c r="KYK468" s="41"/>
      <c r="KYL468" s="11"/>
      <c r="KYN468" s="11"/>
      <c r="KYO468" s="42"/>
      <c r="KYP468" s="11"/>
      <c r="KYQ468" s="11"/>
      <c r="KYR468" s="41"/>
      <c r="KYS468" s="11"/>
      <c r="KYU468" s="11"/>
      <c r="KYV468" s="42"/>
      <c r="KYW468" s="11"/>
      <c r="KYX468" s="11"/>
      <c r="KYY468" s="41"/>
      <c r="KYZ468" s="11"/>
      <c r="KZB468" s="11"/>
      <c r="KZC468" s="42"/>
      <c r="KZD468" s="11"/>
      <c r="KZE468" s="11"/>
      <c r="KZF468" s="41"/>
      <c r="KZG468" s="11"/>
      <c r="KZI468" s="11"/>
      <c r="KZJ468" s="42"/>
      <c r="KZK468" s="11"/>
      <c r="KZL468" s="11"/>
      <c r="KZM468" s="41"/>
      <c r="KZN468" s="11"/>
      <c r="KZP468" s="11"/>
      <c r="KZQ468" s="42"/>
      <c r="KZR468" s="11"/>
      <c r="KZS468" s="11"/>
      <c r="KZT468" s="41"/>
      <c r="KZU468" s="11"/>
      <c r="KZW468" s="11"/>
      <c r="KZX468" s="42"/>
      <c r="KZY468" s="11"/>
      <c r="KZZ468" s="11"/>
      <c r="LAA468" s="41"/>
      <c r="LAB468" s="11"/>
      <c r="LAD468" s="11"/>
      <c r="LAE468" s="42"/>
      <c r="LAF468" s="11"/>
      <c r="LAG468" s="11"/>
      <c r="LAH468" s="41"/>
      <c r="LAI468" s="11"/>
      <c r="LAK468" s="11"/>
      <c r="LAL468" s="42"/>
      <c r="LAM468" s="11"/>
      <c r="LAN468" s="11"/>
      <c r="LAO468" s="41"/>
      <c r="LAP468" s="11"/>
      <c r="LAR468" s="11"/>
      <c r="LAS468" s="42"/>
      <c r="LAT468" s="11"/>
      <c r="LAU468" s="11"/>
      <c r="LAV468" s="41"/>
      <c r="LAW468" s="11"/>
      <c r="LAY468" s="11"/>
      <c r="LAZ468" s="42"/>
      <c r="LBA468" s="11"/>
      <c r="LBB468" s="11"/>
      <c r="LBC468" s="41"/>
      <c r="LBD468" s="11"/>
      <c r="LBF468" s="11"/>
      <c r="LBG468" s="42"/>
      <c r="LBH468" s="11"/>
      <c r="LBI468" s="11"/>
      <c r="LBJ468" s="41"/>
      <c r="LBK468" s="11"/>
      <c r="LBM468" s="11"/>
      <c r="LBN468" s="42"/>
      <c r="LBO468" s="11"/>
      <c r="LBP468" s="11"/>
      <c r="LBQ468" s="41"/>
      <c r="LBR468" s="11"/>
      <c r="LBT468" s="11"/>
      <c r="LBU468" s="42"/>
      <c r="LBV468" s="11"/>
      <c r="LBW468" s="11"/>
      <c r="LBX468" s="41"/>
      <c r="LBY468" s="11"/>
      <c r="LCA468" s="11"/>
      <c r="LCB468" s="42"/>
      <c r="LCC468" s="11"/>
      <c r="LCD468" s="11"/>
      <c r="LCE468" s="41"/>
      <c r="LCF468" s="11"/>
      <c r="LCH468" s="11"/>
      <c r="LCI468" s="42"/>
      <c r="LCJ468" s="11"/>
      <c r="LCK468" s="11"/>
      <c r="LCL468" s="41"/>
      <c r="LCM468" s="11"/>
      <c r="LCO468" s="11"/>
      <c r="LCP468" s="42"/>
      <c r="LCQ468" s="11"/>
      <c r="LCR468" s="11"/>
      <c r="LCS468" s="41"/>
      <c r="LCT468" s="11"/>
      <c r="LCV468" s="11"/>
      <c r="LCW468" s="42"/>
      <c r="LCX468" s="11"/>
      <c r="LCY468" s="11"/>
      <c r="LCZ468" s="41"/>
      <c r="LDA468" s="11"/>
      <c r="LDC468" s="11"/>
      <c r="LDD468" s="42"/>
      <c r="LDE468" s="11"/>
      <c r="LDF468" s="11"/>
      <c r="LDG468" s="41"/>
      <c r="LDH468" s="11"/>
      <c r="LDJ468" s="11"/>
      <c r="LDK468" s="42"/>
      <c r="LDL468" s="11"/>
      <c r="LDM468" s="11"/>
      <c r="LDN468" s="41"/>
      <c r="LDO468" s="11"/>
      <c r="LDQ468" s="11"/>
      <c r="LDR468" s="42"/>
      <c r="LDS468" s="11"/>
      <c r="LDT468" s="11"/>
      <c r="LDU468" s="41"/>
      <c r="LDV468" s="11"/>
      <c r="LDX468" s="11"/>
      <c r="LDY468" s="42"/>
      <c r="LDZ468" s="11"/>
      <c r="LEA468" s="11"/>
      <c r="LEB468" s="41"/>
      <c r="LEC468" s="11"/>
      <c r="LEE468" s="11"/>
      <c r="LEF468" s="42"/>
      <c r="LEG468" s="11"/>
      <c r="LEH468" s="11"/>
      <c r="LEI468" s="41"/>
      <c r="LEJ468" s="11"/>
      <c r="LEL468" s="11"/>
      <c r="LEM468" s="42"/>
      <c r="LEN468" s="11"/>
      <c r="LEO468" s="11"/>
      <c r="LEP468" s="41"/>
      <c r="LEQ468" s="11"/>
      <c r="LES468" s="11"/>
      <c r="LET468" s="42"/>
      <c r="LEU468" s="11"/>
      <c r="LEV468" s="11"/>
      <c r="LEW468" s="41"/>
      <c r="LEX468" s="11"/>
      <c r="LEZ468" s="11"/>
      <c r="LFA468" s="42"/>
      <c r="LFB468" s="11"/>
      <c r="LFC468" s="11"/>
      <c r="LFD468" s="41"/>
      <c r="LFE468" s="11"/>
      <c r="LFG468" s="11"/>
      <c r="LFH468" s="42"/>
      <c r="LFI468" s="11"/>
      <c r="LFJ468" s="11"/>
      <c r="LFK468" s="41"/>
      <c r="LFL468" s="11"/>
      <c r="LFN468" s="11"/>
      <c r="LFO468" s="42"/>
      <c r="LFP468" s="11"/>
      <c r="LFQ468" s="11"/>
      <c r="LFR468" s="41"/>
      <c r="LFS468" s="11"/>
      <c r="LFU468" s="11"/>
      <c r="LFV468" s="42"/>
      <c r="LFW468" s="11"/>
      <c r="LFX468" s="11"/>
      <c r="LFY468" s="41"/>
      <c r="LFZ468" s="11"/>
      <c r="LGB468" s="11"/>
      <c r="LGC468" s="42"/>
      <c r="LGD468" s="11"/>
      <c r="LGE468" s="11"/>
      <c r="LGF468" s="41"/>
      <c r="LGG468" s="11"/>
      <c r="LGI468" s="11"/>
      <c r="LGJ468" s="42"/>
      <c r="LGK468" s="11"/>
      <c r="LGL468" s="11"/>
      <c r="LGM468" s="41"/>
      <c r="LGN468" s="11"/>
      <c r="LGP468" s="11"/>
      <c r="LGQ468" s="42"/>
      <c r="LGR468" s="11"/>
      <c r="LGS468" s="11"/>
      <c r="LGT468" s="41"/>
      <c r="LGU468" s="11"/>
      <c r="LGW468" s="11"/>
      <c r="LGX468" s="42"/>
      <c r="LGY468" s="11"/>
      <c r="LGZ468" s="11"/>
      <c r="LHA468" s="41"/>
      <c r="LHB468" s="11"/>
      <c r="LHD468" s="11"/>
      <c r="LHE468" s="42"/>
      <c r="LHF468" s="11"/>
      <c r="LHG468" s="11"/>
      <c r="LHH468" s="41"/>
      <c r="LHI468" s="11"/>
      <c r="LHK468" s="11"/>
      <c r="LHL468" s="42"/>
      <c r="LHM468" s="11"/>
      <c r="LHN468" s="11"/>
      <c r="LHO468" s="41"/>
      <c r="LHP468" s="11"/>
      <c r="LHR468" s="11"/>
      <c r="LHS468" s="42"/>
      <c r="LHT468" s="11"/>
      <c r="LHU468" s="11"/>
      <c r="LHV468" s="41"/>
      <c r="LHW468" s="11"/>
      <c r="LHY468" s="11"/>
      <c r="LHZ468" s="42"/>
      <c r="LIA468" s="11"/>
      <c r="LIB468" s="11"/>
      <c r="LIC468" s="41"/>
      <c r="LID468" s="11"/>
      <c r="LIF468" s="11"/>
      <c r="LIG468" s="42"/>
      <c r="LIH468" s="11"/>
      <c r="LII468" s="11"/>
      <c r="LIJ468" s="41"/>
      <c r="LIK468" s="11"/>
      <c r="LIM468" s="11"/>
      <c r="LIN468" s="42"/>
      <c r="LIO468" s="11"/>
      <c r="LIP468" s="11"/>
      <c r="LIQ468" s="41"/>
      <c r="LIR468" s="11"/>
      <c r="LIT468" s="11"/>
      <c r="LIU468" s="42"/>
      <c r="LIV468" s="11"/>
      <c r="LIW468" s="11"/>
      <c r="LIX468" s="41"/>
      <c r="LIY468" s="11"/>
      <c r="LJA468" s="11"/>
      <c r="LJB468" s="42"/>
      <c r="LJC468" s="11"/>
      <c r="LJD468" s="11"/>
      <c r="LJE468" s="41"/>
      <c r="LJF468" s="11"/>
      <c r="LJH468" s="11"/>
      <c r="LJI468" s="42"/>
      <c r="LJJ468" s="11"/>
      <c r="LJK468" s="11"/>
      <c r="LJL468" s="41"/>
      <c r="LJM468" s="11"/>
      <c r="LJO468" s="11"/>
      <c r="LJP468" s="42"/>
      <c r="LJQ468" s="11"/>
      <c r="LJR468" s="11"/>
      <c r="LJS468" s="41"/>
      <c r="LJT468" s="11"/>
      <c r="LJV468" s="11"/>
      <c r="LJW468" s="42"/>
      <c r="LJX468" s="11"/>
      <c r="LJY468" s="11"/>
      <c r="LJZ468" s="41"/>
      <c r="LKA468" s="11"/>
      <c r="LKC468" s="11"/>
      <c r="LKD468" s="42"/>
      <c r="LKE468" s="11"/>
      <c r="LKF468" s="11"/>
      <c r="LKG468" s="41"/>
      <c r="LKH468" s="11"/>
      <c r="LKJ468" s="11"/>
      <c r="LKK468" s="42"/>
      <c r="LKL468" s="11"/>
      <c r="LKM468" s="11"/>
      <c r="LKN468" s="41"/>
      <c r="LKO468" s="11"/>
      <c r="LKQ468" s="11"/>
      <c r="LKR468" s="42"/>
      <c r="LKS468" s="11"/>
      <c r="LKT468" s="11"/>
      <c r="LKU468" s="41"/>
      <c r="LKV468" s="11"/>
      <c r="LKX468" s="11"/>
      <c r="LKY468" s="42"/>
      <c r="LKZ468" s="11"/>
      <c r="LLA468" s="11"/>
      <c r="LLB468" s="41"/>
      <c r="LLC468" s="11"/>
      <c r="LLE468" s="11"/>
      <c r="LLF468" s="42"/>
      <c r="LLG468" s="11"/>
      <c r="LLH468" s="11"/>
      <c r="LLI468" s="41"/>
      <c r="LLJ468" s="11"/>
      <c r="LLL468" s="11"/>
      <c r="LLM468" s="42"/>
      <c r="LLN468" s="11"/>
      <c r="LLO468" s="11"/>
      <c r="LLP468" s="41"/>
      <c r="LLQ468" s="11"/>
      <c r="LLS468" s="11"/>
      <c r="LLT468" s="42"/>
      <c r="LLU468" s="11"/>
      <c r="LLV468" s="11"/>
      <c r="LLW468" s="41"/>
      <c r="LLX468" s="11"/>
      <c r="LLZ468" s="11"/>
      <c r="LMA468" s="42"/>
      <c r="LMB468" s="11"/>
      <c r="LMC468" s="11"/>
      <c r="LMD468" s="41"/>
      <c r="LME468" s="11"/>
      <c r="LMG468" s="11"/>
      <c r="LMH468" s="42"/>
      <c r="LMI468" s="11"/>
      <c r="LMJ468" s="11"/>
      <c r="LMK468" s="41"/>
      <c r="LML468" s="11"/>
      <c r="LMN468" s="11"/>
      <c r="LMO468" s="42"/>
      <c r="LMP468" s="11"/>
      <c r="LMQ468" s="11"/>
      <c r="LMR468" s="41"/>
      <c r="LMS468" s="11"/>
      <c r="LMU468" s="11"/>
      <c r="LMV468" s="42"/>
      <c r="LMW468" s="11"/>
      <c r="LMX468" s="11"/>
      <c r="LMY468" s="41"/>
      <c r="LMZ468" s="11"/>
      <c r="LNB468" s="11"/>
      <c r="LNC468" s="42"/>
      <c r="LND468" s="11"/>
      <c r="LNE468" s="11"/>
      <c r="LNF468" s="41"/>
      <c r="LNG468" s="11"/>
      <c r="LNI468" s="11"/>
      <c r="LNJ468" s="42"/>
      <c r="LNK468" s="11"/>
      <c r="LNL468" s="11"/>
      <c r="LNM468" s="41"/>
      <c r="LNN468" s="11"/>
      <c r="LNP468" s="11"/>
      <c r="LNQ468" s="42"/>
      <c r="LNR468" s="11"/>
      <c r="LNS468" s="11"/>
      <c r="LNT468" s="41"/>
      <c r="LNU468" s="11"/>
      <c r="LNW468" s="11"/>
      <c r="LNX468" s="42"/>
      <c r="LNY468" s="11"/>
      <c r="LNZ468" s="11"/>
      <c r="LOA468" s="41"/>
      <c r="LOB468" s="11"/>
      <c r="LOD468" s="11"/>
      <c r="LOE468" s="42"/>
      <c r="LOF468" s="11"/>
      <c r="LOG468" s="11"/>
      <c r="LOH468" s="41"/>
      <c r="LOI468" s="11"/>
      <c r="LOK468" s="11"/>
      <c r="LOL468" s="42"/>
      <c r="LOM468" s="11"/>
      <c r="LON468" s="11"/>
      <c r="LOO468" s="41"/>
      <c r="LOP468" s="11"/>
      <c r="LOR468" s="11"/>
      <c r="LOS468" s="42"/>
      <c r="LOT468" s="11"/>
      <c r="LOU468" s="11"/>
      <c r="LOV468" s="41"/>
      <c r="LOW468" s="11"/>
      <c r="LOY468" s="11"/>
      <c r="LOZ468" s="42"/>
      <c r="LPA468" s="11"/>
      <c r="LPB468" s="11"/>
      <c r="LPC468" s="41"/>
      <c r="LPD468" s="11"/>
      <c r="LPF468" s="11"/>
      <c r="LPG468" s="42"/>
      <c r="LPH468" s="11"/>
      <c r="LPI468" s="11"/>
      <c r="LPJ468" s="41"/>
      <c r="LPK468" s="11"/>
      <c r="LPM468" s="11"/>
      <c r="LPN468" s="42"/>
      <c r="LPO468" s="11"/>
      <c r="LPP468" s="11"/>
      <c r="LPQ468" s="41"/>
      <c r="LPR468" s="11"/>
      <c r="LPT468" s="11"/>
      <c r="LPU468" s="42"/>
      <c r="LPV468" s="11"/>
      <c r="LPW468" s="11"/>
      <c r="LPX468" s="41"/>
      <c r="LPY468" s="11"/>
      <c r="LQA468" s="11"/>
      <c r="LQB468" s="42"/>
      <c r="LQC468" s="11"/>
      <c r="LQD468" s="11"/>
      <c r="LQE468" s="41"/>
      <c r="LQF468" s="11"/>
      <c r="LQH468" s="11"/>
      <c r="LQI468" s="42"/>
      <c r="LQJ468" s="11"/>
      <c r="LQK468" s="11"/>
      <c r="LQL468" s="41"/>
      <c r="LQM468" s="11"/>
      <c r="LQO468" s="11"/>
      <c r="LQP468" s="42"/>
      <c r="LQQ468" s="11"/>
      <c r="LQR468" s="11"/>
      <c r="LQS468" s="41"/>
      <c r="LQT468" s="11"/>
      <c r="LQV468" s="11"/>
      <c r="LQW468" s="42"/>
      <c r="LQX468" s="11"/>
      <c r="LQY468" s="11"/>
      <c r="LQZ468" s="41"/>
      <c r="LRA468" s="11"/>
      <c r="LRC468" s="11"/>
      <c r="LRD468" s="42"/>
      <c r="LRE468" s="11"/>
      <c r="LRF468" s="11"/>
      <c r="LRG468" s="41"/>
      <c r="LRH468" s="11"/>
      <c r="LRJ468" s="11"/>
      <c r="LRK468" s="42"/>
      <c r="LRL468" s="11"/>
      <c r="LRM468" s="11"/>
      <c r="LRN468" s="41"/>
      <c r="LRO468" s="11"/>
      <c r="LRQ468" s="11"/>
      <c r="LRR468" s="42"/>
      <c r="LRS468" s="11"/>
      <c r="LRT468" s="11"/>
      <c r="LRU468" s="41"/>
      <c r="LRV468" s="11"/>
      <c r="LRX468" s="11"/>
      <c r="LRY468" s="42"/>
      <c r="LRZ468" s="11"/>
      <c r="LSA468" s="11"/>
      <c r="LSB468" s="41"/>
      <c r="LSC468" s="11"/>
      <c r="LSE468" s="11"/>
      <c r="LSF468" s="42"/>
      <c r="LSG468" s="11"/>
      <c r="LSH468" s="11"/>
      <c r="LSI468" s="41"/>
      <c r="LSJ468" s="11"/>
      <c r="LSL468" s="11"/>
      <c r="LSM468" s="42"/>
      <c r="LSN468" s="11"/>
      <c r="LSO468" s="11"/>
      <c r="LSP468" s="41"/>
      <c r="LSQ468" s="11"/>
      <c r="LSS468" s="11"/>
      <c r="LST468" s="42"/>
      <c r="LSU468" s="11"/>
      <c r="LSV468" s="11"/>
      <c r="LSW468" s="41"/>
      <c r="LSX468" s="11"/>
      <c r="LSZ468" s="11"/>
      <c r="LTA468" s="42"/>
      <c r="LTB468" s="11"/>
      <c r="LTC468" s="11"/>
      <c r="LTD468" s="41"/>
      <c r="LTE468" s="11"/>
      <c r="LTG468" s="11"/>
      <c r="LTH468" s="42"/>
      <c r="LTI468" s="11"/>
      <c r="LTJ468" s="11"/>
      <c r="LTK468" s="41"/>
      <c r="LTL468" s="11"/>
      <c r="LTN468" s="11"/>
      <c r="LTO468" s="42"/>
      <c r="LTP468" s="11"/>
      <c r="LTQ468" s="11"/>
      <c r="LTR468" s="41"/>
      <c r="LTS468" s="11"/>
      <c r="LTU468" s="11"/>
      <c r="LTV468" s="42"/>
      <c r="LTW468" s="11"/>
      <c r="LTX468" s="11"/>
      <c r="LTY468" s="41"/>
      <c r="LTZ468" s="11"/>
      <c r="LUB468" s="11"/>
      <c r="LUC468" s="42"/>
      <c r="LUD468" s="11"/>
      <c r="LUE468" s="11"/>
      <c r="LUF468" s="41"/>
      <c r="LUG468" s="11"/>
      <c r="LUI468" s="11"/>
      <c r="LUJ468" s="42"/>
      <c r="LUK468" s="11"/>
      <c r="LUL468" s="11"/>
      <c r="LUM468" s="41"/>
      <c r="LUN468" s="11"/>
      <c r="LUP468" s="11"/>
      <c r="LUQ468" s="42"/>
      <c r="LUR468" s="11"/>
      <c r="LUS468" s="11"/>
      <c r="LUT468" s="41"/>
      <c r="LUU468" s="11"/>
      <c r="LUW468" s="11"/>
      <c r="LUX468" s="42"/>
      <c r="LUY468" s="11"/>
      <c r="LUZ468" s="11"/>
      <c r="LVA468" s="41"/>
      <c r="LVB468" s="11"/>
      <c r="LVD468" s="11"/>
      <c r="LVE468" s="42"/>
      <c r="LVF468" s="11"/>
      <c r="LVG468" s="11"/>
      <c r="LVH468" s="41"/>
      <c r="LVI468" s="11"/>
      <c r="LVK468" s="11"/>
      <c r="LVL468" s="42"/>
      <c r="LVM468" s="11"/>
      <c r="LVN468" s="11"/>
      <c r="LVO468" s="41"/>
      <c r="LVP468" s="11"/>
      <c r="LVR468" s="11"/>
      <c r="LVS468" s="42"/>
      <c r="LVT468" s="11"/>
      <c r="LVU468" s="11"/>
      <c r="LVV468" s="41"/>
      <c r="LVW468" s="11"/>
      <c r="LVY468" s="11"/>
      <c r="LVZ468" s="42"/>
      <c r="LWA468" s="11"/>
      <c r="LWB468" s="11"/>
      <c r="LWC468" s="41"/>
      <c r="LWD468" s="11"/>
      <c r="LWF468" s="11"/>
      <c r="LWG468" s="42"/>
      <c r="LWH468" s="11"/>
      <c r="LWI468" s="11"/>
      <c r="LWJ468" s="41"/>
      <c r="LWK468" s="11"/>
      <c r="LWM468" s="11"/>
      <c r="LWN468" s="42"/>
      <c r="LWO468" s="11"/>
      <c r="LWP468" s="11"/>
      <c r="LWQ468" s="41"/>
      <c r="LWR468" s="11"/>
      <c r="LWT468" s="11"/>
      <c r="LWU468" s="42"/>
      <c r="LWV468" s="11"/>
      <c r="LWW468" s="11"/>
      <c r="LWX468" s="41"/>
      <c r="LWY468" s="11"/>
      <c r="LXA468" s="11"/>
      <c r="LXB468" s="42"/>
      <c r="LXC468" s="11"/>
      <c r="LXD468" s="11"/>
      <c r="LXE468" s="41"/>
      <c r="LXF468" s="11"/>
      <c r="LXH468" s="11"/>
      <c r="LXI468" s="42"/>
      <c r="LXJ468" s="11"/>
      <c r="LXK468" s="11"/>
      <c r="LXL468" s="41"/>
      <c r="LXM468" s="11"/>
      <c r="LXO468" s="11"/>
      <c r="LXP468" s="42"/>
      <c r="LXQ468" s="11"/>
      <c r="LXR468" s="11"/>
      <c r="LXS468" s="41"/>
      <c r="LXT468" s="11"/>
      <c r="LXV468" s="11"/>
      <c r="LXW468" s="42"/>
      <c r="LXX468" s="11"/>
      <c r="LXY468" s="11"/>
      <c r="LXZ468" s="41"/>
      <c r="LYA468" s="11"/>
      <c r="LYC468" s="11"/>
      <c r="LYD468" s="42"/>
      <c r="LYE468" s="11"/>
      <c r="LYF468" s="11"/>
      <c r="LYG468" s="41"/>
      <c r="LYH468" s="11"/>
      <c r="LYJ468" s="11"/>
      <c r="LYK468" s="42"/>
      <c r="LYL468" s="11"/>
      <c r="LYM468" s="11"/>
      <c r="LYN468" s="41"/>
      <c r="LYO468" s="11"/>
      <c r="LYQ468" s="11"/>
      <c r="LYR468" s="42"/>
      <c r="LYS468" s="11"/>
      <c r="LYT468" s="11"/>
      <c r="LYU468" s="41"/>
      <c r="LYV468" s="11"/>
      <c r="LYX468" s="11"/>
      <c r="LYY468" s="42"/>
      <c r="LYZ468" s="11"/>
      <c r="LZA468" s="11"/>
      <c r="LZB468" s="41"/>
      <c r="LZC468" s="11"/>
      <c r="LZE468" s="11"/>
      <c r="LZF468" s="42"/>
      <c r="LZG468" s="11"/>
      <c r="LZH468" s="11"/>
      <c r="LZI468" s="41"/>
      <c r="LZJ468" s="11"/>
      <c r="LZL468" s="11"/>
      <c r="LZM468" s="42"/>
      <c r="LZN468" s="11"/>
      <c r="LZO468" s="11"/>
      <c r="LZP468" s="41"/>
      <c r="LZQ468" s="11"/>
      <c r="LZS468" s="11"/>
      <c r="LZT468" s="42"/>
      <c r="LZU468" s="11"/>
      <c r="LZV468" s="11"/>
      <c r="LZW468" s="41"/>
      <c r="LZX468" s="11"/>
      <c r="LZZ468" s="11"/>
      <c r="MAA468" s="42"/>
      <c r="MAB468" s="11"/>
      <c r="MAC468" s="11"/>
      <c r="MAD468" s="41"/>
      <c r="MAE468" s="11"/>
      <c r="MAG468" s="11"/>
      <c r="MAH468" s="42"/>
      <c r="MAI468" s="11"/>
      <c r="MAJ468" s="11"/>
      <c r="MAK468" s="41"/>
      <c r="MAL468" s="11"/>
      <c r="MAN468" s="11"/>
      <c r="MAO468" s="42"/>
      <c r="MAP468" s="11"/>
      <c r="MAQ468" s="11"/>
      <c r="MAR468" s="41"/>
      <c r="MAS468" s="11"/>
      <c r="MAU468" s="11"/>
      <c r="MAV468" s="42"/>
      <c r="MAW468" s="11"/>
      <c r="MAX468" s="11"/>
      <c r="MAY468" s="41"/>
      <c r="MAZ468" s="11"/>
      <c r="MBB468" s="11"/>
      <c r="MBC468" s="42"/>
      <c r="MBD468" s="11"/>
      <c r="MBE468" s="11"/>
      <c r="MBF468" s="41"/>
      <c r="MBG468" s="11"/>
      <c r="MBI468" s="11"/>
      <c r="MBJ468" s="42"/>
      <c r="MBK468" s="11"/>
      <c r="MBL468" s="11"/>
      <c r="MBM468" s="41"/>
      <c r="MBN468" s="11"/>
      <c r="MBP468" s="11"/>
      <c r="MBQ468" s="42"/>
      <c r="MBR468" s="11"/>
      <c r="MBS468" s="11"/>
      <c r="MBT468" s="41"/>
      <c r="MBU468" s="11"/>
      <c r="MBW468" s="11"/>
      <c r="MBX468" s="42"/>
      <c r="MBY468" s="11"/>
      <c r="MBZ468" s="11"/>
      <c r="MCA468" s="41"/>
      <c r="MCB468" s="11"/>
      <c r="MCD468" s="11"/>
      <c r="MCE468" s="42"/>
      <c r="MCF468" s="11"/>
      <c r="MCG468" s="11"/>
      <c r="MCH468" s="41"/>
      <c r="MCI468" s="11"/>
      <c r="MCK468" s="11"/>
      <c r="MCL468" s="42"/>
      <c r="MCM468" s="11"/>
      <c r="MCN468" s="11"/>
      <c r="MCO468" s="41"/>
      <c r="MCP468" s="11"/>
      <c r="MCR468" s="11"/>
      <c r="MCS468" s="42"/>
      <c r="MCT468" s="11"/>
      <c r="MCU468" s="11"/>
      <c r="MCV468" s="41"/>
      <c r="MCW468" s="11"/>
      <c r="MCY468" s="11"/>
      <c r="MCZ468" s="42"/>
      <c r="MDA468" s="11"/>
      <c r="MDB468" s="11"/>
      <c r="MDC468" s="41"/>
      <c r="MDD468" s="11"/>
      <c r="MDF468" s="11"/>
      <c r="MDG468" s="42"/>
      <c r="MDH468" s="11"/>
      <c r="MDI468" s="11"/>
      <c r="MDJ468" s="41"/>
      <c r="MDK468" s="11"/>
      <c r="MDM468" s="11"/>
      <c r="MDN468" s="42"/>
      <c r="MDO468" s="11"/>
      <c r="MDP468" s="11"/>
      <c r="MDQ468" s="41"/>
      <c r="MDR468" s="11"/>
      <c r="MDT468" s="11"/>
      <c r="MDU468" s="42"/>
      <c r="MDV468" s="11"/>
      <c r="MDW468" s="11"/>
      <c r="MDX468" s="41"/>
      <c r="MDY468" s="11"/>
      <c r="MEA468" s="11"/>
      <c r="MEB468" s="42"/>
      <c r="MEC468" s="11"/>
      <c r="MED468" s="11"/>
      <c r="MEE468" s="41"/>
      <c r="MEF468" s="11"/>
      <c r="MEH468" s="11"/>
      <c r="MEI468" s="42"/>
      <c r="MEJ468" s="11"/>
      <c r="MEK468" s="11"/>
      <c r="MEL468" s="41"/>
      <c r="MEM468" s="11"/>
      <c r="MEO468" s="11"/>
      <c r="MEP468" s="42"/>
      <c r="MEQ468" s="11"/>
      <c r="MER468" s="11"/>
      <c r="MES468" s="41"/>
      <c r="MET468" s="11"/>
      <c r="MEV468" s="11"/>
      <c r="MEW468" s="42"/>
      <c r="MEX468" s="11"/>
      <c r="MEY468" s="11"/>
      <c r="MEZ468" s="41"/>
      <c r="MFA468" s="11"/>
      <c r="MFC468" s="11"/>
      <c r="MFD468" s="42"/>
      <c r="MFE468" s="11"/>
      <c r="MFF468" s="11"/>
      <c r="MFG468" s="41"/>
      <c r="MFH468" s="11"/>
      <c r="MFJ468" s="11"/>
      <c r="MFK468" s="42"/>
      <c r="MFL468" s="11"/>
      <c r="MFM468" s="11"/>
      <c r="MFN468" s="41"/>
      <c r="MFO468" s="11"/>
      <c r="MFQ468" s="11"/>
      <c r="MFR468" s="42"/>
      <c r="MFS468" s="11"/>
      <c r="MFT468" s="11"/>
      <c r="MFU468" s="41"/>
      <c r="MFV468" s="11"/>
      <c r="MFX468" s="11"/>
      <c r="MFY468" s="42"/>
      <c r="MFZ468" s="11"/>
      <c r="MGA468" s="11"/>
      <c r="MGB468" s="41"/>
      <c r="MGC468" s="11"/>
      <c r="MGE468" s="11"/>
      <c r="MGF468" s="42"/>
      <c r="MGG468" s="11"/>
      <c r="MGH468" s="11"/>
      <c r="MGI468" s="41"/>
      <c r="MGJ468" s="11"/>
      <c r="MGL468" s="11"/>
      <c r="MGM468" s="42"/>
      <c r="MGN468" s="11"/>
      <c r="MGO468" s="11"/>
      <c r="MGP468" s="41"/>
      <c r="MGQ468" s="11"/>
      <c r="MGS468" s="11"/>
      <c r="MGT468" s="42"/>
      <c r="MGU468" s="11"/>
      <c r="MGV468" s="11"/>
      <c r="MGW468" s="41"/>
      <c r="MGX468" s="11"/>
      <c r="MGZ468" s="11"/>
      <c r="MHA468" s="42"/>
      <c r="MHB468" s="11"/>
      <c r="MHC468" s="11"/>
      <c r="MHD468" s="41"/>
      <c r="MHE468" s="11"/>
      <c r="MHG468" s="11"/>
      <c r="MHH468" s="42"/>
      <c r="MHI468" s="11"/>
      <c r="MHJ468" s="11"/>
      <c r="MHK468" s="41"/>
      <c r="MHL468" s="11"/>
      <c r="MHN468" s="11"/>
      <c r="MHO468" s="42"/>
      <c r="MHP468" s="11"/>
      <c r="MHQ468" s="11"/>
      <c r="MHR468" s="41"/>
      <c r="MHS468" s="11"/>
      <c r="MHU468" s="11"/>
      <c r="MHV468" s="42"/>
      <c r="MHW468" s="11"/>
      <c r="MHX468" s="11"/>
      <c r="MHY468" s="41"/>
      <c r="MHZ468" s="11"/>
      <c r="MIB468" s="11"/>
      <c r="MIC468" s="42"/>
      <c r="MID468" s="11"/>
      <c r="MIE468" s="11"/>
      <c r="MIF468" s="41"/>
      <c r="MIG468" s="11"/>
      <c r="MII468" s="11"/>
      <c r="MIJ468" s="42"/>
      <c r="MIK468" s="11"/>
      <c r="MIL468" s="11"/>
      <c r="MIM468" s="41"/>
      <c r="MIN468" s="11"/>
      <c r="MIP468" s="11"/>
      <c r="MIQ468" s="42"/>
      <c r="MIR468" s="11"/>
      <c r="MIS468" s="11"/>
      <c r="MIT468" s="41"/>
      <c r="MIU468" s="11"/>
      <c r="MIW468" s="11"/>
      <c r="MIX468" s="42"/>
      <c r="MIY468" s="11"/>
      <c r="MIZ468" s="11"/>
      <c r="MJA468" s="41"/>
      <c r="MJB468" s="11"/>
      <c r="MJD468" s="11"/>
      <c r="MJE468" s="42"/>
      <c r="MJF468" s="11"/>
      <c r="MJG468" s="11"/>
      <c r="MJH468" s="41"/>
      <c r="MJI468" s="11"/>
      <c r="MJK468" s="11"/>
      <c r="MJL468" s="42"/>
      <c r="MJM468" s="11"/>
      <c r="MJN468" s="11"/>
      <c r="MJO468" s="41"/>
      <c r="MJP468" s="11"/>
      <c r="MJR468" s="11"/>
      <c r="MJS468" s="42"/>
      <c r="MJT468" s="11"/>
      <c r="MJU468" s="11"/>
      <c r="MJV468" s="41"/>
      <c r="MJW468" s="11"/>
      <c r="MJY468" s="11"/>
      <c r="MJZ468" s="42"/>
      <c r="MKA468" s="11"/>
      <c r="MKB468" s="11"/>
      <c r="MKC468" s="41"/>
      <c r="MKD468" s="11"/>
      <c r="MKF468" s="11"/>
      <c r="MKG468" s="42"/>
      <c r="MKH468" s="11"/>
      <c r="MKI468" s="11"/>
      <c r="MKJ468" s="41"/>
      <c r="MKK468" s="11"/>
      <c r="MKM468" s="11"/>
      <c r="MKN468" s="42"/>
      <c r="MKO468" s="11"/>
      <c r="MKP468" s="11"/>
      <c r="MKQ468" s="41"/>
      <c r="MKR468" s="11"/>
      <c r="MKT468" s="11"/>
      <c r="MKU468" s="42"/>
      <c r="MKV468" s="11"/>
      <c r="MKW468" s="11"/>
      <c r="MKX468" s="41"/>
      <c r="MKY468" s="11"/>
      <c r="MLA468" s="11"/>
      <c r="MLB468" s="42"/>
      <c r="MLC468" s="11"/>
      <c r="MLD468" s="11"/>
      <c r="MLE468" s="41"/>
      <c r="MLF468" s="11"/>
      <c r="MLH468" s="11"/>
      <c r="MLI468" s="42"/>
      <c r="MLJ468" s="11"/>
      <c r="MLK468" s="11"/>
      <c r="MLL468" s="41"/>
      <c r="MLM468" s="11"/>
      <c r="MLO468" s="11"/>
      <c r="MLP468" s="42"/>
      <c r="MLQ468" s="11"/>
      <c r="MLR468" s="11"/>
      <c r="MLS468" s="41"/>
      <c r="MLT468" s="11"/>
      <c r="MLV468" s="11"/>
      <c r="MLW468" s="42"/>
      <c r="MLX468" s="11"/>
      <c r="MLY468" s="11"/>
      <c r="MLZ468" s="41"/>
      <c r="MMA468" s="11"/>
      <c r="MMC468" s="11"/>
      <c r="MMD468" s="42"/>
      <c r="MME468" s="11"/>
      <c r="MMF468" s="11"/>
      <c r="MMG468" s="41"/>
      <c r="MMH468" s="11"/>
      <c r="MMJ468" s="11"/>
      <c r="MMK468" s="42"/>
      <c r="MML468" s="11"/>
      <c r="MMM468" s="11"/>
      <c r="MMN468" s="41"/>
      <c r="MMO468" s="11"/>
      <c r="MMQ468" s="11"/>
      <c r="MMR468" s="42"/>
      <c r="MMS468" s="11"/>
      <c r="MMT468" s="11"/>
      <c r="MMU468" s="41"/>
      <c r="MMV468" s="11"/>
      <c r="MMX468" s="11"/>
      <c r="MMY468" s="42"/>
      <c r="MMZ468" s="11"/>
      <c r="MNA468" s="11"/>
      <c r="MNB468" s="41"/>
      <c r="MNC468" s="11"/>
      <c r="MNE468" s="11"/>
      <c r="MNF468" s="42"/>
      <c r="MNG468" s="11"/>
      <c r="MNH468" s="11"/>
      <c r="MNI468" s="41"/>
      <c r="MNJ468" s="11"/>
      <c r="MNL468" s="11"/>
      <c r="MNM468" s="42"/>
      <c r="MNN468" s="11"/>
      <c r="MNO468" s="11"/>
      <c r="MNP468" s="41"/>
      <c r="MNQ468" s="11"/>
      <c r="MNS468" s="11"/>
      <c r="MNT468" s="42"/>
      <c r="MNU468" s="11"/>
      <c r="MNV468" s="11"/>
      <c r="MNW468" s="41"/>
      <c r="MNX468" s="11"/>
      <c r="MNZ468" s="11"/>
      <c r="MOA468" s="42"/>
      <c r="MOB468" s="11"/>
      <c r="MOC468" s="11"/>
      <c r="MOD468" s="41"/>
      <c r="MOE468" s="11"/>
      <c r="MOG468" s="11"/>
      <c r="MOH468" s="42"/>
      <c r="MOI468" s="11"/>
      <c r="MOJ468" s="11"/>
      <c r="MOK468" s="41"/>
      <c r="MOL468" s="11"/>
      <c r="MON468" s="11"/>
      <c r="MOO468" s="42"/>
      <c r="MOP468" s="11"/>
      <c r="MOQ468" s="11"/>
      <c r="MOR468" s="41"/>
      <c r="MOS468" s="11"/>
      <c r="MOU468" s="11"/>
      <c r="MOV468" s="42"/>
      <c r="MOW468" s="11"/>
      <c r="MOX468" s="11"/>
      <c r="MOY468" s="41"/>
      <c r="MOZ468" s="11"/>
      <c r="MPB468" s="11"/>
      <c r="MPC468" s="42"/>
      <c r="MPD468" s="11"/>
      <c r="MPE468" s="11"/>
      <c r="MPF468" s="41"/>
      <c r="MPG468" s="11"/>
      <c r="MPI468" s="11"/>
      <c r="MPJ468" s="42"/>
      <c r="MPK468" s="11"/>
      <c r="MPL468" s="11"/>
      <c r="MPM468" s="41"/>
      <c r="MPN468" s="11"/>
      <c r="MPP468" s="11"/>
      <c r="MPQ468" s="42"/>
      <c r="MPR468" s="11"/>
      <c r="MPS468" s="11"/>
      <c r="MPT468" s="41"/>
      <c r="MPU468" s="11"/>
      <c r="MPW468" s="11"/>
      <c r="MPX468" s="42"/>
      <c r="MPY468" s="11"/>
      <c r="MPZ468" s="11"/>
      <c r="MQA468" s="41"/>
      <c r="MQB468" s="11"/>
      <c r="MQD468" s="11"/>
      <c r="MQE468" s="42"/>
      <c r="MQF468" s="11"/>
      <c r="MQG468" s="11"/>
      <c r="MQH468" s="41"/>
      <c r="MQI468" s="11"/>
      <c r="MQK468" s="11"/>
      <c r="MQL468" s="42"/>
      <c r="MQM468" s="11"/>
      <c r="MQN468" s="11"/>
      <c r="MQO468" s="41"/>
      <c r="MQP468" s="11"/>
      <c r="MQR468" s="11"/>
      <c r="MQS468" s="42"/>
      <c r="MQT468" s="11"/>
      <c r="MQU468" s="11"/>
      <c r="MQV468" s="41"/>
      <c r="MQW468" s="11"/>
      <c r="MQY468" s="11"/>
      <c r="MQZ468" s="42"/>
      <c r="MRA468" s="11"/>
      <c r="MRB468" s="11"/>
      <c r="MRC468" s="41"/>
      <c r="MRD468" s="11"/>
      <c r="MRF468" s="11"/>
      <c r="MRG468" s="42"/>
      <c r="MRH468" s="11"/>
      <c r="MRI468" s="11"/>
      <c r="MRJ468" s="41"/>
      <c r="MRK468" s="11"/>
      <c r="MRM468" s="11"/>
      <c r="MRN468" s="42"/>
      <c r="MRO468" s="11"/>
      <c r="MRP468" s="11"/>
      <c r="MRQ468" s="41"/>
      <c r="MRR468" s="11"/>
      <c r="MRT468" s="11"/>
      <c r="MRU468" s="42"/>
      <c r="MRV468" s="11"/>
      <c r="MRW468" s="11"/>
      <c r="MRX468" s="41"/>
      <c r="MRY468" s="11"/>
      <c r="MSA468" s="11"/>
      <c r="MSB468" s="42"/>
      <c r="MSC468" s="11"/>
      <c r="MSD468" s="11"/>
      <c r="MSE468" s="41"/>
      <c r="MSF468" s="11"/>
      <c r="MSH468" s="11"/>
      <c r="MSI468" s="42"/>
      <c r="MSJ468" s="11"/>
      <c r="MSK468" s="11"/>
      <c r="MSL468" s="41"/>
      <c r="MSM468" s="11"/>
      <c r="MSO468" s="11"/>
      <c r="MSP468" s="42"/>
      <c r="MSQ468" s="11"/>
      <c r="MSR468" s="11"/>
      <c r="MSS468" s="41"/>
      <c r="MST468" s="11"/>
      <c r="MSV468" s="11"/>
      <c r="MSW468" s="42"/>
      <c r="MSX468" s="11"/>
      <c r="MSY468" s="11"/>
      <c r="MSZ468" s="41"/>
      <c r="MTA468" s="11"/>
      <c r="MTC468" s="11"/>
      <c r="MTD468" s="42"/>
      <c r="MTE468" s="11"/>
      <c r="MTF468" s="11"/>
      <c r="MTG468" s="41"/>
      <c r="MTH468" s="11"/>
      <c r="MTJ468" s="11"/>
      <c r="MTK468" s="42"/>
      <c r="MTL468" s="11"/>
      <c r="MTM468" s="11"/>
      <c r="MTN468" s="41"/>
      <c r="MTO468" s="11"/>
      <c r="MTQ468" s="11"/>
      <c r="MTR468" s="42"/>
      <c r="MTS468" s="11"/>
      <c r="MTT468" s="11"/>
      <c r="MTU468" s="41"/>
      <c r="MTV468" s="11"/>
      <c r="MTX468" s="11"/>
      <c r="MTY468" s="42"/>
      <c r="MTZ468" s="11"/>
      <c r="MUA468" s="11"/>
      <c r="MUB468" s="41"/>
      <c r="MUC468" s="11"/>
      <c r="MUE468" s="11"/>
      <c r="MUF468" s="42"/>
      <c r="MUG468" s="11"/>
      <c r="MUH468" s="11"/>
      <c r="MUI468" s="41"/>
      <c r="MUJ468" s="11"/>
      <c r="MUL468" s="11"/>
      <c r="MUM468" s="42"/>
      <c r="MUN468" s="11"/>
      <c r="MUO468" s="11"/>
      <c r="MUP468" s="41"/>
      <c r="MUQ468" s="11"/>
      <c r="MUS468" s="11"/>
      <c r="MUT468" s="42"/>
      <c r="MUU468" s="11"/>
      <c r="MUV468" s="11"/>
      <c r="MUW468" s="41"/>
      <c r="MUX468" s="11"/>
      <c r="MUZ468" s="11"/>
      <c r="MVA468" s="42"/>
      <c r="MVB468" s="11"/>
      <c r="MVC468" s="11"/>
      <c r="MVD468" s="41"/>
      <c r="MVE468" s="11"/>
      <c r="MVG468" s="11"/>
      <c r="MVH468" s="42"/>
      <c r="MVI468" s="11"/>
      <c r="MVJ468" s="11"/>
      <c r="MVK468" s="41"/>
      <c r="MVL468" s="11"/>
      <c r="MVN468" s="11"/>
      <c r="MVO468" s="42"/>
      <c r="MVP468" s="11"/>
      <c r="MVQ468" s="11"/>
      <c r="MVR468" s="41"/>
      <c r="MVS468" s="11"/>
      <c r="MVU468" s="11"/>
      <c r="MVV468" s="42"/>
      <c r="MVW468" s="11"/>
      <c r="MVX468" s="11"/>
      <c r="MVY468" s="41"/>
      <c r="MVZ468" s="11"/>
      <c r="MWB468" s="11"/>
      <c r="MWC468" s="42"/>
      <c r="MWD468" s="11"/>
      <c r="MWE468" s="11"/>
      <c r="MWF468" s="41"/>
      <c r="MWG468" s="11"/>
      <c r="MWI468" s="11"/>
      <c r="MWJ468" s="42"/>
      <c r="MWK468" s="11"/>
      <c r="MWL468" s="11"/>
      <c r="MWM468" s="41"/>
      <c r="MWN468" s="11"/>
      <c r="MWP468" s="11"/>
      <c r="MWQ468" s="42"/>
      <c r="MWR468" s="11"/>
      <c r="MWS468" s="11"/>
      <c r="MWT468" s="41"/>
      <c r="MWU468" s="11"/>
      <c r="MWW468" s="11"/>
      <c r="MWX468" s="42"/>
      <c r="MWY468" s="11"/>
      <c r="MWZ468" s="11"/>
      <c r="MXA468" s="41"/>
      <c r="MXB468" s="11"/>
      <c r="MXD468" s="11"/>
      <c r="MXE468" s="42"/>
      <c r="MXF468" s="11"/>
      <c r="MXG468" s="11"/>
      <c r="MXH468" s="41"/>
      <c r="MXI468" s="11"/>
      <c r="MXK468" s="11"/>
      <c r="MXL468" s="42"/>
      <c r="MXM468" s="11"/>
      <c r="MXN468" s="11"/>
      <c r="MXO468" s="41"/>
      <c r="MXP468" s="11"/>
      <c r="MXR468" s="11"/>
      <c r="MXS468" s="42"/>
      <c r="MXT468" s="11"/>
      <c r="MXU468" s="11"/>
      <c r="MXV468" s="41"/>
      <c r="MXW468" s="11"/>
      <c r="MXY468" s="11"/>
      <c r="MXZ468" s="42"/>
      <c r="MYA468" s="11"/>
      <c r="MYB468" s="11"/>
      <c r="MYC468" s="41"/>
      <c r="MYD468" s="11"/>
      <c r="MYF468" s="11"/>
      <c r="MYG468" s="42"/>
      <c r="MYH468" s="11"/>
      <c r="MYI468" s="11"/>
      <c r="MYJ468" s="41"/>
      <c r="MYK468" s="11"/>
      <c r="MYM468" s="11"/>
      <c r="MYN468" s="42"/>
      <c r="MYO468" s="11"/>
      <c r="MYP468" s="11"/>
      <c r="MYQ468" s="41"/>
      <c r="MYR468" s="11"/>
      <c r="MYT468" s="11"/>
      <c r="MYU468" s="42"/>
      <c r="MYV468" s="11"/>
      <c r="MYW468" s="11"/>
      <c r="MYX468" s="41"/>
      <c r="MYY468" s="11"/>
      <c r="MZA468" s="11"/>
      <c r="MZB468" s="42"/>
      <c r="MZC468" s="11"/>
      <c r="MZD468" s="11"/>
      <c r="MZE468" s="41"/>
      <c r="MZF468" s="11"/>
      <c r="MZH468" s="11"/>
      <c r="MZI468" s="42"/>
      <c r="MZJ468" s="11"/>
      <c r="MZK468" s="11"/>
      <c r="MZL468" s="41"/>
      <c r="MZM468" s="11"/>
      <c r="MZO468" s="11"/>
      <c r="MZP468" s="42"/>
      <c r="MZQ468" s="11"/>
      <c r="MZR468" s="11"/>
      <c r="MZS468" s="41"/>
      <c r="MZT468" s="11"/>
      <c r="MZV468" s="11"/>
      <c r="MZW468" s="42"/>
      <c r="MZX468" s="11"/>
      <c r="MZY468" s="11"/>
      <c r="MZZ468" s="41"/>
      <c r="NAA468" s="11"/>
      <c r="NAC468" s="11"/>
      <c r="NAD468" s="42"/>
      <c r="NAE468" s="11"/>
      <c r="NAF468" s="11"/>
      <c r="NAG468" s="41"/>
      <c r="NAH468" s="11"/>
      <c r="NAJ468" s="11"/>
      <c r="NAK468" s="42"/>
      <c r="NAL468" s="11"/>
      <c r="NAM468" s="11"/>
      <c r="NAN468" s="41"/>
      <c r="NAO468" s="11"/>
      <c r="NAQ468" s="11"/>
      <c r="NAR468" s="42"/>
      <c r="NAS468" s="11"/>
      <c r="NAT468" s="11"/>
      <c r="NAU468" s="41"/>
      <c r="NAV468" s="11"/>
      <c r="NAX468" s="11"/>
      <c r="NAY468" s="42"/>
      <c r="NAZ468" s="11"/>
      <c r="NBA468" s="11"/>
      <c r="NBB468" s="41"/>
      <c r="NBC468" s="11"/>
      <c r="NBE468" s="11"/>
      <c r="NBF468" s="42"/>
      <c r="NBG468" s="11"/>
      <c r="NBH468" s="11"/>
      <c r="NBI468" s="41"/>
      <c r="NBJ468" s="11"/>
      <c r="NBL468" s="11"/>
      <c r="NBM468" s="42"/>
      <c r="NBN468" s="11"/>
      <c r="NBO468" s="11"/>
      <c r="NBP468" s="41"/>
      <c r="NBQ468" s="11"/>
      <c r="NBS468" s="11"/>
      <c r="NBT468" s="42"/>
      <c r="NBU468" s="11"/>
      <c r="NBV468" s="11"/>
      <c r="NBW468" s="41"/>
      <c r="NBX468" s="11"/>
      <c r="NBZ468" s="11"/>
      <c r="NCA468" s="42"/>
      <c r="NCB468" s="11"/>
      <c r="NCC468" s="11"/>
      <c r="NCD468" s="41"/>
      <c r="NCE468" s="11"/>
      <c r="NCG468" s="11"/>
      <c r="NCH468" s="42"/>
      <c r="NCI468" s="11"/>
      <c r="NCJ468" s="11"/>
      <c r="NCK468" s="41"/>
      <c r="NCL468" s="11"/>
      <c r="NCN468" s="11"/>
      <c r="NCO468" s="42"/>
      <c r="NCP468" s="11"/>
      <c r="NCQ468" s="11"/>
      <c r="NCR468" s="41"/>
      <c r="NCS468" s="11"/>
      <c r="NCU468" s="11"/>
      <c r="NCV468" s="42"/>
      <c r="NCW468" s="11"/>
      <c r="NCX468" s="11"/>
      <c r="NCY468" s="41"/>
      <c r="NCZ468" s="11"/>
      <c r="NDB468" s="11"/>
      <c r="NDC468" s="42"/>
      <c r="NDD468" s="11"/>
      <c r="NDE468" s="11"/>
      <c r="NDF468" s="41"/>
      <c r="NDG468" s="11"/>
      <c r="NDI468" s="11"/>
      <c r="NDJ468" s="42"/>
      <c r="NDK468" s="11"/>
      <c r="NDL468" s="11"/>
      <c r="NDM468" s="41"/>
      <c r="NDN468" s="11"/>
      <c r="NDP468" s="11"/>
      <c r="NDQ468" s="42"/>
      <c r="NDR468" s="11"/>
      <c r="NDS468" s="11"/>
      <c r="NDT468" s="41"/>
      <c r="NDU468" s="11"/>
      <c r="NDW468" s="11"/>
      <c r="NDX468" s="42"/>
      <c r="NDY468" s="11"/>
      <c r="NDZ468" s="11"/>
      <c r="NEA468" s="41"/>
      <c r="NEB468" s="11"/>
      <c r="NED468" s="11"/>
      <c r="NEE468" s="42"/>
      <c r="NEF468" s="11"/>
      <c r="NEG468" s="11"/>
      <c r="NEH468" s="41"/>
      <c r="NEI468" s="11"/>
      <c r="NEK468" s="11"/>
      <c r="NEL468" s="42"/>
      <c r="NEM468" s="11"/>
      <c r="NEN468" s="11"/>
      <c r="NEO468" s="41"/>
      <c r="NEP468" s="11"/>
      <c r="NER468" s="11"/>
      <c r="NES468" s="42"/>
      <c r="NET468" s="11"/>
      <c r="NEU468" s="11"/>
      <c r="NEV468" s="41"/>
      <c r="NEW468" s="11"/>
      <c r="NEY468" s="11"/>
      <c r="NEZ468" s="42"/>
      <c r="NFA468" s="11"/>
      <c r="NFB468" s="11"/>
      <c r="NFC468" s="41"/>
      <c r="NFD468" s="11"/>
      <c r="NFF468" s="11"/>
      <c r="NFG468" s="42"/>
      <c r="NFH468" s="11"/>
      <c r="NFI468" s="11"/>
      <c r="NFJ468" s="41"/>
      <c r="NFK468" s="11"/>
      <c r="NFM468" s="11"/>
      <c r="NFN468" s="42"/>
      <c r="NFO468" s="11"/>
      <c r="NFP468" s="11"/>
      <c r="NFQ468" s="41"/>
      <c r="NFR468" s="11"/>
      <c r="NFT468" s="11"/>
      <c r="NFU468" s="42"/>
      <c r="NFV468" s="11"/>
      <c r="NFW468" s="11"/>
      <c r="NFX468" s="41"/>
      <c r="NFY468" s="11"/>
      <c r="NGA468" s="11"/>
      <c r="NGB468" s="42"/>
      <c r="NGC468" s="11"/>
      <c r="NGD468" s="11"/>
      <c r="NGE468" s="41"/>
      <c r="NGF468" s="11"/>
      <c r="NGH468" s="11"/>
      <c r="NGI468" s="42"/>
      <c r="NGJ468" s="11"/>
      <c r="NGK468" s="11"/>
      <c r="NGL468" s="41"/>
      <c r="NGM468" s="11"/>
      <c r="NGO468" s="11"/>
      <c r="NGP468" s="42"/>
      <c r="NGQ468" s="11"/>
      <c r="NGR468" s="11"/>
      <c r="NGS468" s="41"/>
      <c r="NGT468" s="11"/>
      <c r="NGV468" s="11"/>
      <c r="NGW468" s="42"/>
      <c r="NGX468" s="11"/>
      <c r="NGY468" s="11"/>
      <c r="NGZ468" s="41"/>
      <c r="NHA468" s="11"/>
      <c r="NHC468" s="11"/>
      <c r="NHD468" s="42"/>
      <c r="NHE468" s="11"/>
      <c r="NHF468" s="11"/>
      <c r="NHG468" s="41"/>
      <c r="NHH468" s="11"/>
      <c r="NHJ468" s="11"/>
      <c r="NHK468" s="42"/>
      <c r="NHL468" s="11"/>
      <c r="NHM468" s="11"/>
      <c r="NHN468" s="41"/>
      <c r="NHO468" s="11"/>
      <c r="NHQ468" s="11"/>
      <c r="NHR468" s="42"/>
      <c r="NHS468" s="11"/>
      <c r="NHT468" s="11"/>
      <c r="NHU468" s="41"/>
      <c r="NHV468" s="11"/>
      <c r="NHX468" s="11"/>
      <c r="NHY468" s="42"/>
      <c r="NHZ468" s="11"/>
      <c r="NIA468" s="11"/>
      <c r="NIB468" s="41"/>
      <c r="NIC468" s="11"/>
      <c r="NIE468" s="11"/>
      <c r="NIF468" s="42"/>
      <c r="NIG468" s="11"/>
      <c r="NIH468" s="11"/>
      <c r="NII468" s="41"/>
      <c r="NIJ468" s="11"/>
      <c r="NIL468" s="11"/>
      <c r="NIM468" s="42"/>
      <c r="NIN468" s="11"/>
      <c r="NIO468" s="11"/>
      <c r="NIP468" s="41"/>
      <c r="NIQ468" s="11"/>
      <c r="NIS468" s="11"/>
      <c r="NIT468" s="42"/>
      <c r="NIU468" s="11"/>
      <c r="NIV468" s="11"/>
      <c r="NIW468" s="41"/>
      <c r="NIX468" s="11"/>
      <c r="NIZ468" s="11"/>
      <c r="NJA468" s="42"/>
      <c r="NJB468" s="11"/>
      <c r="NJC468" s="11"/>
      <c r="NJD468" s="41"/>
      <c r="NJE468" s="11"/>
      <c r="NJG468" s="11"/>
      <c r="NJH468" s="42"/>
      <c r="NJI468" s="11"/>
      <c r="NJJ468" s="11"/>
      <c r="NJK468" s="41"/>
      <c r="NJL468" s="11"/>
      <c r="NJN468" s="11"/>
      <c r="NJO468" s="42"/>
      <c r="NJP468" s="11"/>
      <c r="NJQ468" s="11"/>
      <c r="NJR468" s="41"/>
      <c r="NJS468" s="11"/>
      <c r="NJU468" s="11"/>
      <c r="NJV468" s="42"/>
      <c r="NJW468" s="11"/>
      <c r="NJX468" s="11"/>
      <c r="NJY468" s="41"/>
      <c r="NJZ468" s="11"/>
      <c r="NKB468" s="11"/>
      <c r="NKC468" s="42"/>
      <c r="NKD468" s="11"/>
      <c r="NKE468" s="11"/>
      <c r="NKF468" s="41"/>
      <c r="NKG468" s="11"/>
      <c r="NKI468" s="11"/>
      <c r="NKJ468" s="42"/>
      <c r="NKK468" s="11"/>
      <c r="NKL468" s="11"/>
      <c r="NKM468" s="41"/>
      <c r="NKN468" s="11"/>
      <c r="NKP468" s="11"/>
      <c r="NKQ468" s="42"/>
      <c r="NKR468" s="11"/>
      <c r="NKS468" s="11"/>
      <c r="NKT468" s="41"/>
      <c r="NKU468" s="11"/>
      <c r="NKW468" s="11"/>
      <c r="NKX468" s="42"/>
      <c r="NKY468" s="11"/>
      <c r="NKZ468" s="11"/>
      <c r="NLA468" s="41"/>
      <c r="NLB468" s="11"/>
      <c r="NLD468" s="11"/>
      <c r="NLE468" s="42"/>
      <c r="NLF468" s="11"/>
      <c r="NLG468" s="11"/>
      <c r="NLH468" s="41"/>
      <c r="NLI468" s="11"/>
      <c r="NLK468" s="11"/>
      <c r="NLL468" s="42"/>
      <c r="NLM468" s="11"/>
      <c r="NLN468" s="11"/>
      <c r="NLO468" s="41"/>
      <c r="NLP468" s="11"/>
      <c r="NLR468" s="11"/>
      <c r="NLS468" s="42"/>
      <c r="NLT468" s="11"/>
      <c r="NLU468" s="11"/>
      <c r="NLV468" s="41"/>
      <c r="NLW468" s="11"/>
      <c r="NLY468" s="11"/>
      <c r="NLZ468" s="42"/>
      <c r="NMA468" s="11"/>
      <c r="NMB468" s="11"/>
      <c r="NMC468" s="41"/>
      <c r="NMD468" s="11"/>
      <c r="NMF468" s="11"/>
      <c r="NMG468" s="42"/>
      <c r="NMH468" s="11"/>
      <c r="NMI468" s="11"/>
      <c r="NMJ468" s="41"/>
      <c r="NMK468" s="11"/>
      <c r="NMM468" s="11"/>
      <c r="NMN468" s="42"/>
      <c r="NMO468" s="11"/>
      <c r="NMP468" s="11"/>
      <c r="NMQ468" s="41"/>
      <c r="NMR468" s="11"/>
      <c r="NMT468" s="11"/>
      <c r="NMU468" s="42"/>
      <c r="NMV468" s="11"/>
      <c r="NMW468" s="11"/>
      <c r="NMX468" s="41"/>
      <c r="NMY468" s="11"/>
      <c r="NNA468" s="11"/>
      <c r="NNB468" s="42"/>
      <c r="NNC468" s="11"/>
      <c r="NND468" s="11"/>
      <c r="NNE468" s="41"/>
      <c r="NNF468" s="11"/>
      <c r="NNH468" s="11"/>
      <c r="NNI468" s="42"/>
      <c r="NNJ468" s="11"/>
      <c r="NNK468" s="11"/>
      <c r="NNL468" s="41"/>
      <c r="NNM468" s="11"/>
      <c r="NNO468" s="11"/>
      <c r="NNP468" s="42"/>
      <c r="NNQ468" s="11"/>
      <c r="NNR468" s="11"/>
      <c r="NNS468" s="41"/>
      <c r="NNT468" s="11"/>
      <c r="NNV468" s="11"/>
      <c r="NNW468" s="42"/>
      <c r="NNX468" s="11"/>
      <c r="NNY468" s="11"/>
      <c r="NNZ468" s="41"/>
      <c r="NOA468" s="11"/>
      <c r="NOC468" s="11"/>
      <c r="NOD468" s="42"/>
      <c r="NOE468" s="11"/>
      <c r="NOF468" s="11"/>
      <c r="NOG468" s="41"/>
      <c r="NOH468" s="11"/>
      <c r="NOJ468" s="11"/>
      <c r="NOK468" s="42"/>
      <c r="NOL468" s="11"/>
      <c r="NOM468" s="11"/>
      <c r="NON468" s="41"/>
      <c r="NOO468" s="11"/>
      <c r="NOQ468" s="11"/>
      <c r="NOR468" s="42"/>
      <c r="NOS468" s="11"/>
      <c r="NOT468" s="11"/>
      <c r="NOU468" s="41"/>
      <c r="NOV468" s="11"/>
      <c r="NOX468" s="11"/>
      <c r="NOY468" s="42"/>
      <c r="NOZ468" s="11"/>
      <c r="NPA468" s="11"/>
      <c r="NPB468" s="41"/>
      <c r="NPC468" s="11"/>
      <c r="NPE468" s="11"/>
      <c r="NPF468" s="42"/>
      <c r="NPG468" s="11"/>
      <c r="NPH468" s="11"/>
      <c r="NPI468" s="41"/>
      <c r="NPJ468" s="11"/>
      <c r="NPL468" s="11"/>
      <c r="NPM468" s="42"/>
      <c r="NPN468" s="11"/>
      <c r="NPO468" s="11"/>
      <c r="NPP468" s="41"/>
      <c r="NPQ468" s="11"/>
      <c r="NPS468" s="11"/>
      <c r="NPT468" s="42"/>
      <c r="NPU468" s="11"/>
      <c r="NPV468" s="11"/>
      <c r="NPW468" s="41"/>
      <c r="NPX468" s="11"/>
      <c r="NPZ468" s="11"/>
      <c r="NQA468" s="42"/>
      <c r="NQB468" s="11"/>
      <c r="NQC468" s="11"/>
      <c r="NQD468" s="41"/>
      <c r="NQE468" s="11"/>
      <c r="NQG468" s="11"/>
      <c r="NQH468" s="42"/>
      <c r="NQI468" s="11"/>
      <c r="NQJ468" s="11"/>
      <c r="NQK468" s="41"/>
      <c r="NQL468" s="11"/>
      <c r="NQN468" s="11"/>
      <c r="NQO468" s="42"/>
      <c r="NQP468" s="11"/>
      <c r="NQQ468" s="11"/>
      <c r="NQR468" s="41"/>
      <c r="NQS468" s="11"/>
      <c r="NQU468" s="11"/>
      <c r="NQV468" s="42"/>
      <c r="NQW468" s="11"/>
      <c r="NQX468" s="11"/>
      <c r="NQY468" s="41"/>
      <c r="NQZ468" s="11"/>
      <c r="NRB468" s="11"/>
      <c r="NRC468" s="42"/>
      <c r="NRD468" s="11"/>
      <c r="NRE468" s="11"/>
      <c r="NRF468" s="41"/>
      <c r="NRG468" s="11"/>
      <c r="NRI468" s="11"/>
      <c r="NRJ468" s="42"/>
      <c r="NRK468" s="11"/>
      <c r="NRL468" s="11"/>
      <c r="NRM468" s="41"/>
      <c r="NRN468" s="11"/>
      <c r="NRP468" s="11"/>
      <c r="NRQ468" s="42"/>
      <c r="NRR468" s="11"/>
      <c r="NRS468" s="11"/>
      <c r="NRT468" s="41"/>
      <c r="NRU468" s="11"/>
      <c r="NRW468" s="11"/>
      <c r="NRX468" s="42"/>
      <c r="NRY468" s="11"/>
      <c r="NRZ468" s="11"/>
      <c r="NSA468" s="41"/>
      <c r="NSB468" s="11"/>
      <c r="NSD468" s="11"/>
      <c r="NSE468" s="42"/>
      <c r="NSF468" s="11"/>
      <c r="NSG468" s="11"/>
      <c r="NSH468" s="41"/>
      <c r="NSI468" s="11"/>
      <c r="NSK468" s="11"/>
      <c r="NSL468" s="42"/>
      <c r="NSM468" s="11"/>
      <c r="NSN468" s="11"/>
      <c r="NSO468" s="41"/>
      <c r="NSP468" s="11"/>
      <c r="NSR468" s="11"/>
      <c r="NSS468" s="42"/>
      <c r="NST468" s="11"/>
      <c r="NSU468" s="11"/>
      <c r="NSV468" s="41"/>
      <c r="NSW468" s="11"/>
      <c r="NSY468" s="11"/>
      <c r="NSZ468" s="42"/>
      <c r="NTA468" s="11"/>
      <c r="NTB468" s="11"/>
      <c r="NTC468" s="41"/>
      <c r="NTD468" s="11"/>
      <c r="NTF468" s="11"/>
      <c r="NTG468" s="42"/>
      <c r="NTH468" s="11"/>
      <c r="NTI468" s="11"/>
      <c r="NTJ468" s="41"/>
      <c r="NTK468" s="11"/>
      <c r="NTM468" s="11"/>
      <c r="NTN468" s="42"/>
      <c r="NTO468" s="11"/>
      <c r="NTP468" s="11"/>
      <c r="NTQ468" s="41"/>
      <c r="NTR468" s="11"/>
      <c r="NTT468" s="11"/>
      <c r="NTU468" s="42"/>
      <c r="NTV468" s="11"/>
      <c r="NTW468" s="11"/>
      <c r="NTX468" s="41"/>
      <c r="NTY468" s="11"/>
      <c r="NUA468" s="11"/>
      <c r="NUB468" s="42"/>
      <c r="NUC468" s="11"/>
      <c r="NUD468" s="11"/>
      <c r="NUE468" s="41"/>
      <c r="NUF468" s="11"/>
      <c r="NUH468" s="11"/>
      <c r="NUI468" s="42"/>
      <c r="NUJ468" s="11"/>
      <c r="NUK468" s="11"/>
      <c r="NUL468" s="41"/>
      <c r="NUM468" s="11"/>
      <c r="NUO468" s="11"/>
      <c r="NUP468" s="42"/>
      <c r="NUQ468" s="11"/>
      <c r="NUR468" s="11"/>
      <c r="NUS468" s="41"/>
      <c r="NUT468" s="11"/>
      <c r="NUV468" s="11"/>
      <c r="NUW468" s="42"/>
      <c r="NUX468" s="11"/>
      <c r="NUY468" s="11"/>
      <c r="NUZ468" s="41"/>
      <c r="NVA468" s="11"/>
      <c r="NVC468" s="11"/>
      <c r="NVD468" s="42"/>
      <c r="NVE468" s="11"/>
      <c r="NVF468" s="11"/>
      <c r="NVG468" s="41"/>
      <c r="NVH468" s="11"/>
      <c r="NVJ468" s="11"/>
      <c r="NVK468" s="42"/>
      <c r="NVL468" s="11"/>
      <c r="NVM468" s="11"/>
      <c r="NVN468" s="41"/>
      <c r="NVO468" s="11"/>
      <c r="NVQ468" s="11"/>
      <c r="NVR468" s="42"/>
      <c r="NVS468" s="11"/>
      <c r="NVT468" s="11"/>
      <c r="NVU468" s="41"/>
      <c r="NVV468" s="11"/>
      <c r="NVX468" s="11"/>
      <c r="NVY468" s="42"/>
      <c r="NVZ468" s="11"/>
      <c r="NWA468" s="11"/>
      <c r="NWB468" s="41"/>
      <c r="NWC468" s="11"/>
      <c r="NWE468" s="11"/>
      <c r="NWF468" s="42"/>
      <c r="NWG468" s="11"/>
      <c r="NWH468" s="11"/>
      <c r="NWI468" s="41"/>
      <c r="NWJ468" s="11"/>
      <c r="NWL468" s="11"/>
      <c r="NWM468" s="42"/>
      <c r="NWN468" s="11"/>
      <c r="NWO468" s="11"/>
      <c r="NWP468" s="41"/>
      <c r="NWQ468" s="11"/>
      <c r="NWS468" s="11"/>
      <c r="NWT468" s="42"/>
      <c r="NWU468" s="11"/>
      <c r="NWV468" s="11"/>
      <c r="NWW468" s="41"/>
      <c r="NWX468" s="11"/>
      <c r="NWZ468" s="11"/>
      <c r="NXA468" s="42"/>
      <c r="NXB468" s="11"/>
      <c r="NXC468" s="11"/>
      <c r="NXD468" s="41"/>
      <c r="NXE468" s="11"/>
      <c r="NXG468" s="11"/>
      <c r="NXH468" s="42"/>
      <c r="NXI468" s="11"/>
      <c r="NXJ468" s="11"/>
      <c r="NXK468" s="41"/>
      <c r="NXL468" s="11"/>
      <c r="NXN468" s="11"/>
      <c r="NXO468" s="42"/>
      <c r="NXP468" s="11"/>
      <c r="NXQ468" s="11"/>
      <c r="NXR468" s="41"/>
      <c r="NXS468" s="11"/>
      <c r="NXU468" s="11"/>
      <c r="NXV468" s="42"/>
      <c r="NXW468" s="11"/>
      <c r="NXX468" s="11"/>
      <c r="NXY468" s="41"/>
      <c r="NXZ468" s="11"/>
      <c r="NYB468" s="11"/>
      <c r="NYC468" s="42"/>
      <c r="NYD468" s="11"/>
      <c r="NYE468" s="11"/>
      <c r="NYF468" s="41"/>
      <c r="NYG468" s="11"/>
      <c r="NYI468" s="11"/>
      <c r="NYJ468" s="42"/>
      <c r="NYK468" s="11"/>
      <c r="NYL468" s="11"/>
      <c r="NYM468" s="41"/>
      <c r="NYN468" s="11"/>
      <c r="NYP468" s="11"/>
      <c r="NYQ468" s="42"/>
      <c r="NYR468" s="11"/>
      <c r="NYS468" s="11"/>
      <c r="NYT468" s="41"/>
      <c r="NYU468" s="11"/>
      <c r="NYW468" s="11"/>
      <c r="NYX468" s="42"/>
      <c r="NYY468" s="11"/>
      <c r="NYZ468" s="11"/>
      <c r="NZA468" s="41"/>
      <c r="NZB468" s="11"/>
      <c r="NZD468" s="11"/>
      <c r="NZE468" s="42"/>
      <c r="NZF468" s="11"/>
      <c r="NZG468" s="11"/>
      <c r="NZH468" s="41"/>
      <c r="NZI468" s="11"/>
      <c r="NZK468" s="11"/>
      <c r="NZL468" s="42"/>
      <c r="NZM468" s="11"/>
      <c r="NZN468" s="11"/>
      <c r="NZO468" s="41"/>
      <c r="NZP468" s="11"/>
      <c r="NZR468" s="11"/>
      <c r="NZS468" s="42"/>
      <c r="NZT468" s="11"/>
      <c r="NZU468" s="11"/>
      <c r="NZV468" s="41"/>
      <c r="NZW468" s="11"/>
      <c r="NZY468" s="11"/>
      <c r="NZZ468" s="42"/>
      <c r="OAA468" s="11"/>
      <c r="OAB468" s="11"/>
      <c r="OAC468" s="41"/>
      <c r="OAD468" s="11"/>
      <c r="OAF468" s="11"/>
      <c r="OAG468" s="42"/>
      <c r="OAH468" s="11"/>
      <c r="OAI468" s="11"/>
      <c r="OAJ468" s="41"/>
      <c r="OAK468" s="11"/>
      <c r="OAM468" s="11"/>
      <c r="OAN468" s="42"/>
      <c r="OAO468" s="11"/>
      <c r="OAP468" s="11"/>
      <c r="OAQ468" s="41"/>
      <c r="OAR468" s="11"/>
      <c r="OAT468" s="11"/>
      <c r="OAU468" s="42"/>
      <c r="OAV468" s="11"/>
      <c r="OAW468" s="11"/>
      <c r="OAX468" s="41"/>
      <c r="OAY468" s="11"/>
      <c r="OBA468" s="11"/>
      <c r="OBB468" s="42"/>
      <c r="OBC468" s="11"/>
      <c r="OBD468" s="11"/>
      <c r="OBE468" s="41"/>
      <c r="OBF468" s="11"/>
      <c r="OBH468" s="11"/>
      <c r="OBI468" s="42"/>
      <c r="OBJ468" s="11"/>
      <c r="OBK468" s="11"/>
      <c r="OBL468" s="41"/>
      <c r="OBM468" s="11"/>
      <c r="OBO468" s="11"/>
      <c r="OBP468" s="42"/>
      <c r="OBQ468" s="11"/>
      <c r="OBR468" s="11"/>
      <c r="OBS468" s="41"/>
      <c r="OBT468" s="11"/>
      <c r="OBV468" s="11"/>
      <c r="OBW468" s="42"/>
      <c r="OBX468" s="11"/>
      <c r="OBY468" s="11"/>
      <c r="OBZ468" s="41"/>
      <c r="OCA468" s="11"/>
      <c r="OCC468" s="11"/>
      <c r="OCD468" s="42"/>
      <c r="OCE468" s="11"/>
      <c r="OCF468" s="11"/>
      <c r="OCG468" s="41"/>
      <c r="OCH468" s="11"/>
      <c r="OCJ468" s="11"/>
      <c r="OCK468" s="42"/>
      <c r="OCL468" s="11"/>
      <c r="OCM468" s="11"/>
      <c r="OCN468" s="41"/>
      <c r="OCO468" s="11"/>
      <c r="OCQ468" s="11"/>
      <c r="OCR468" s="42"/>
      <c r="OCS468" s="11"/>
      <c r="OCT468" s="11"/>
      <c r="OCU468" s="41"/>
      <c r="OCV468" s="11"/>
      <c r="OCX468" s="11"/>
      <c r="OCY468" s="42"/>
      <c r="OCZ468" s="11"/>
      <c r="ODA468" s="11"/>
      <c r="ODB468" s="41"/>
      <c r="ODC468" s="11"/>
      <c r="ODE468" s="11"/>
      <c r="ODF468" s="42"/>
      <c r="ODG468" s="11"/>
      <c r="ODH468" s="11"/>
      <c r="ODI468" s="41"/>
      <c r="ODJ468" s="11"/>
      <c r="ODL468" s="11"/>
      <c r="ODM468" s="42"/>
      <c r="ODN468" s="11"/>
      <c r="ODO468" s="11"/>
      <c r="ODP468" s="41"/>
      <c r="ODQ468" s="11"/>
      <c r="ODS468" s="11"/>
      <c r="ODT468" s="42"/>
      <c r="ODU468" s="11"/>
      <c r="ODV468" s="11"/>
      <c r="ODW468" s="41"/>
      <c r="ODX468" s="11"/>
      <c r="ODZ468" s="11"/>
      <c r="OEA468" s="42"/>
      <c r="OEB468" s="11"/>
      <c r="OEC468" s="11"/>
      <c r="OED468" s="41"/>
      <c r="OEE468" s="11"/>
      <c r="OEG468" s="11"/>
      <c r="OEH468" s="42"/>
      <c r="OEI468" s="11"/>
      <c r="OEJ468" s="11"/>
      <c r="OEK468" s="41"/>
      <c r="OEL468" s="11"/>
      <c r="OEN468" s="11"/>
      <c r="OEO468" s="42"/>
      <c r="OEP468" s="11"/>
      <c r="OEQ468" s="11"/>
      <c r="OER468" s="41"/>
      <c r="OES468" s="11"/>
      <c r="OEU468" s="11"/>
      <c r="OEV468" s="42"/>
      <c r="OEW468" s="11"/>
      <c r="OEX468" s="11"/>
      <c r="OEY468" s="41"/>
      <c r="OEZ468" s="11"/>
      <c r="OFB468" s="11"/>
      <c r="OFC468" s="42"/>
      <c r="OFD468" s="11"/>
      <c r="OFE468" s="11"/>
      <c r="OFF468" s="41"/>
      <c r="OFG468" s="11"/>
      <c r="OFI468" s="11"/>
      <c r="OFJ468" s="42"/>
      <c r="OFK468" s="11"/>
      <c r="OFL468" s="11"/>
      <c r="OFM468" s="41"/>
      <c r="OFN468" s="11"/>
      <c r="OFP468" s="11"/>
      <c r="OFQ468" s="42"/>
      <c r="OFR468" s="11"/>
      <c r="OFS468" s="11"/>
      <c r="OFT468" s="41"/>
      <c r="OFU468" s="11"/>
      <c r="OFW468" s="11"/>
      <c r="OFX468" s="42"/>
      <c r="OFY468" s="11"/>
      <c r="OFZ468" s="11"/>
      <c r="OGA468" s="41"/>
      <c r="OGB468" s="11"/>
      <c r="OGD468" s="11"/>
      <c r="OGE468" s="42"/>
      <c r="OGF468" s="11"/>
      <c r="OGG468" s="11"/>
      <c r="OGH468" s="41"/>
      <c r="OGI468" s="11"/>
      <c r="OGK468" s="11"/>
      <c r="OGL468" s="42"/>
      <c r="OGM468" s="11"/>
      <c r="OGN468" s="11"/>
      <c r="OGO468" s="41"/>
      <c r="OGP468" s="11"/>
      <c r="OGR468" s="11"/>
      <c r="OGS468" s="42"/>
      <c r="OGT468" s="11"/>
      <c r="OGU468" s="11"/>
      <c r="OGV468" s="41"/>
      <c r="OGW468" s="11"/>
      <c r="OGY468" s="11"/>
      <c r="OGZ468" s="42"/>
      <c r="OHA468" s="11"/>
      <c r="OHB468" s="11"/>
      <c r="OHC468" s="41"/>
      <c r="OHD468" s="11"/>
      <c r="OHF468" s="11"/>
      <c r="OHG468" s="42"/>
      <c r="OHH468" s="11"/>
      <c r="OHI468" s="11"/>
      <c r="OHJ468" s="41"/>
      <c r="OHK468" s="11"/>
      <c r="OHM468" s="11"/>
      <c r="OHN468" s="42"/>
      <c r="OHO468" s="11"/>
      <c r="OHP468" s="11"/>
      <c r="OHQ468" s="41"/>
      <c r="OHR468" s="11"/>
      <c r="OHT468" s="11"/>
      <c r="OHU468" s="42"/>
      <c r="OHV468" s="11"/>
      <c r="OHW468" s="11"/>
      <c r="OHX468" s="41"/>
      <c r="OHY468" s="11"/>
      <c r="OIA468" s="11"/>
      <c r="OIB468" s="42"/>
      <c r="OIC468" s="11"/>
      <c r="OID468" s="11"/>
      <c r="OIE468" s="41"/>
      <c r="OIF468" s="11"/>
      <c r="OIH468" s="11"/>
      <c r="OII468" s="42"/>
      <c r="OIJ468" s="11"/>
      <c r="OIK468" s="11"/>
      <c r="OIL468" s="41"/>
      <c r="OIM468" s="11"/>
      <c r="OIO468" s="11"/>
      <c r="OIP468" s="42"/>
      <c r="OIQ468" s="11"/>
      <c r="OIR468" s="11"/>
      <c r="OIS468" s="41"/>
      <c r="OIT468" s="11"/>
      <c r="OIV468" s="11"/>
      <c r="OIW468" s="42"/>
      <c r="OIX468" s="11"/>
      <c r="OIY468" s="11"/>
      <c r="OIZ468" s="41"/>
      <c r="OJA468" s="11"/>
      <c r="OJC468" s="11"/>
      <c r="OJD468" s="42"/>
      <c r="OJE468" s="11"/>
      <c r="OJF468" s="11"/>
      <c r="OJG468" s="41"/>
      <c r="OJH468" s="11"/>
      <c r="OJJ468" s="11"/>
      <c r="OJK468" s="42"/>
      <c r="OJL468" s="11"/>
      <c r="OJM468" s="11"/>
      <c r="OJN468" s="41"/>
      <c r="OJO468" s="11"/>
      <c r="OJQ468" s="11"/>
      <c r="OJR468" s="42"/>
      <c r="OJS468" s="11"/>
      <c r="OJT468" s="11"/>
      <c r="OJU468" s="41"/>
      <c r="OJV468" s="11"/>
      <c r="OJX468" s="11"/>
      <c r="OJY468" s="42"/>
      <c r="OJZ468" s="11"/>
      <c r="OKA468" s="11"/>
      <c r="OKB468" s="41"/>
      <c r="OKC468" s="11"/>
      <c r="OKE468" s="11"/>
      <c r="OKF468" s="42"/>
      <c r="OKG468" s="11"/>
      <c r="OKH468" s="11"/>
      <c r="OKI468" s="41"/>
      <c r="OKJ468" s="11"/>
      <c r="OKL468" s="11"/>
      <c r="OKM468" s="42"/>
      <c r="OKN468" s="11"/>
      <c r="OKO468" s="11"/>
      <c r="OKP468" s="41"/>
      <c r="OKQ468" s="11"/>
      <c r="OKS468" s="11"/>
      <c r="OKT468" s="42"/>
      <c r="OKU468" s="11"/>
      <c r="OKV468" s="11"/>
      <c r="OKW468" s="41"/>
      <c r="OKX468" s="11"/>
      <c r="OKZ468" s="11"/>
      <c r="OLA468" s="42"/>
      <c r="OLB468" s="11"/>
      <c r="OLC468" s="11"/>
      <c r="OLD468" s="41"/>
      <c r="OLE468" s="11"/>
      <c r="OLG468" s="11"/>
      <c r="OLH468" s="42"/>
      <c r="OLI468" s="11"/>
      <c r="OLJ468" s="11"/>
      <c r="OLK468" s="41"/>
      <c r="OLL468" s="11"/>
      <c r="OLN468" s="11"/>
      <c r="OLO468" s="42"/>
      <c r="OLP468" s="11"/>
      <c r="OLQ468" s="11"/>
      <c r="OLR468" s="41"/>
      <c r="OLS468" s="11"/>
      <c r="OLU468" s="11"/>
      <c r="OLV468" s="42"/>
      <c r="OLW468" s="11"/>
      <c r="OLX468" s="11"/>
      <c r="OLY468" s="41"/>
      <c r="OLZ468" s="11"/>
      <c r="OMB468" s="11"/>
      <c r="OMC468" s="42"/>
      <c r="OMD468" s="11"/>
      <c r="OME468" s="11"/>
      <c r="OMF468" s="41"/>
      <c r="OMG468" s="11"/>
      <c r="OMI468" s="11"/>
      <c r="OMJ468" s="42"/>
      <c r="OMK468" s="11"/>
      <c r="OML468" s="11"/>
      <c r="OMM468" s="41"/>
      <c r="OMN468" s="11"/>
      <c r="OMP468" s="11"/>
      <c r="OMQ468" s="42"/>
      <c r="OMR468" s="11"/>
      <c r="OMS468" s="11"/>
      <c r="OMT468" s="41"/>
      <c r="OMU468" s="11"/>
      <c r="OMW468" s="11"/>
      <c r="OMX468" s="42"/>
      <c r="OMY468" s="11"/>
      <c r="OMZ468" s="11"/>
      <c r="ONA468" s="41"/>
      <c r="ONB468" s="11"/>
      <c r="OND468" s="11"/>
      <c r="ONE468" s="42"/>
      <c r="ONF468" s="11"/>
      <c r="ONG468" s="11"/>
      <c r="ONH468" s="41"/>
      <c r="ONI468" s="11"/>
      <c r="ONK468" s="11"/>
      <c r="ONL468" s="42"/>
      <c r="ONM468" s="11"/>
      <c r="ONN468" s="11"/>
      <c r="ONO468" s="41"/>
      <c r="ONP468" s="11"/>
      <c r="ONR468" s="11"/>
      <c r="ONS468" s="42"/>
      <c r="ONT468" s="11"/>
      <c r="ONU468" s="11"/>
      <c r="ONV468" s="41"/>
      <c r="ONW468" s="11"/>
      <c r="ONY468" s="11"/>
      <c r="ONZ468" s="42"/>
      <c r="OOA468" s="11"/>
      <c r="OOB468" s="11"/>
      <c r="OOC468" s="41"/>
      <c r="OOD468" s="11"/>
      <c r="OOF468" s="11"/>
      <c r="OOG468" s="42"/>
      <c r="OOH468" s="11"/>
      <c r="OOI468" s="11"/>
      <c r="OOJ468" s="41"/>
      <c r="OOK468" s="11"/>
      <c r="OOM468" s="11"/>
      <c r="OON468" s="42"/>
      <c r="OOO468" s="11"/>
      <c r="OOP468" s="11"/>
      <c r="OOQ468" s="41"/>
      <c r="OOR468" s="11"/>
      <c r="OOT468" s="11"/>
      <c r="OOU468" s="42"/>
      <c r="OOV468" s="11"/>
      <c r="OOW468" s="11"/>
      <c r="OOX468" s="41"/>
      <c r="OOY468" s="11"/>
      <c r="OPA468" s="11"/>
      <c r="OPB468" s="42"/>
      <c r="OPC468" s="11"/>
      <c r="OPD468" s="11"/>
      <c r="OPE468" s="41"/>
      <c r="OPF468" s="11"/>
      <c r="OPH468" s="11"/>
      <c r="OPI468" s="42"/>
      <c r="OPJ468" s="11"/>
      <c r="OPK468" s="11"/>
      <c r="OPL468" s="41"/>
      <c r="OPM468" s="11"/>
      <c r="OPO468" s="11"/>
      <c r="OPP468" s="42"/>
      <c r="OPQ468" s="11"/>
      <c r="OPR468" s="11"/>
      <c r="OPS468" s="41"/>
      <c r="OPT468" s="11"/>
      <c r="OPV468" s="11"/>
      <c r="OPW468" s="42"/>
      <c r="OPX468" s="11"/>
      <c r="OPY468" s="11"/>
      <c r="OPZ468" s="41"/>
      <c r="OQA468" s="11"/>
      <c r="OQC468" s="11"/>
      <c r="OQD468" s="42"/>
      <c r="OQE468" s="11"/>
      <c r="OQF468" s="11"/>
      <c r="OQG468" s="41"/>
      <c r="OQH468" s="11"/>
      <c r="OQJ468" s="11"/>
      <c r="OQK468" s="42"/>
      <c r="OQL468" s="11"/>
      <c r="OQM468" s="11"/>
      <c r="OQN468" s="41"/>
      <c r="OQO468" s="11"/>
      <c r="OQQ468" s="11"/>
      <c r="OQR468" s="42"/>
      <c r="OQS468" s="11"/>
      <c r="OQT468" s="11"/>
      <c r="OQU468" s="41"/>
      <c r="OQV468" s="11"/>
      <c r="OQX468" s="11"/>
      <c r="OQY468" s="42"/>
      <c r="OQZ468" s="11"/>
      <c r="ORA468" s="11"/>
      <c r="ORB468" s="41"/>
      <c r="ORC468" s="11"/>
      <c r="ORE468" s="11"/>
      <c r="ORF468" s="42"/>
      <c r="ORG468" s="11"/>
      <c r="ORH468" s="11"/>
      <c r="ORI468" s="41"/>
      <c r="ORJ468" s="11"/>
      <c r="ORL468" s="11"/>
      <c r="ORM468" s="42"/>
      <c r="ORN468" s="11"/>
      <c r="ORO468" s="11"/>
      <c r="ORP468" s="41"/>
      <c r="ORQ468" s="11"/>
      <c r="ORS468" s="11"/>
      <c r="ORT468" s="42"/>
      <c r="ORU468" s="11"/>
      <c r="ORV468" s="11"/>
      <c r="ORW468" s="41"/>
      <c r="ORX468" s="11"/>
      <c r="ORZ468" s="11"/>
      <c r="OSA468" s="42"/>
      <c r="OSB468" s="11"/>
      <c r="OSC468" s="11"/>
      <c r="OSD468" s="41"/>
      <c r="OSE468" s="11"/>
      <c r="OSG468" s="11"/>
      <c r="OSH468" s="42"/>
      <c r="OSI468" s="11"/>
      <c r="OSJ468" s="11"/>
      <c r="OSK468" s="41"/>
      <c r="OSL468" s="11"/>
      <c r="OSN468" s="11"/>
      <c r="OSO468" s="42"/>
      <c r="OSP468" s="11"/>
      <c r="OSQ468" s="11"/>
      <c r="OSR468" s="41"/>
      <c r="OSS468" s="11"/>
      <c r="OSU468" s="11"/>
      <c r="OSV468" s="42"/>
      <c r="OSW468" s="11"/>
      <c r="OSX468" s="11"/>
      <c r="OSY468" s="41"/>
      <c r="OSZ468" s="11"/>
      <c r="OTB468" s="11"/>
      <c r="OTC468" s="42"/>
      <c r="OTD468" s="11"/>
      <c r="OTE468" s="11"/>
      <c r="OTF468" s="41"/>
      <c r="OTG468" s="11"/>
      <c r="OTI468" s="11"/>
      <c r="OTJ468" s="42"/>
      <c r="OTK468" s="11"/>
      <c r="OTL468" s="11"/>
      <c r="OTM468" s="41"/>
      <c r="OTN468" s="11"/>
      <c r="OTP468" s="11"/>
      <c r="OTQ468" s="42"/>
      <c r="OTR468" s="11"/>
      <c r="OTS468" s="11"/>
      <c r="OTT468" s="41"/>
      <c r="OTU468" s="11"/>
      <c r="OTW468" s="11"/>
      <c r="OTX468" s="42"/>
      <c r="OTY468" s="11"/>
      <c r="OTZ468" s="11"/>
      <c r="OUA468" s="41"/>
      <c r="OUB468" s="11"/>
      <c r="OUD468" s="11"/>
      <c r="OUE468" s="42"/>
      <c r="OUF468" s="11"/>
      <c r="OUG468" s="11"/>
      <c r="OUH468" s="41"/>
      <c r="OUI468" s="11"/>
      <c r="OUK468" s="11"/>
      <c r="OUL468" s="42"/>
      <c r="OUM468" s="11"/>
      <c r="OUN468" s="11"/>
      <c r="OUO468" s="41"/>
      <c r="OUP468" s="11"/>
      <c r="OUR468" s="11"/>
      <c r="OUS468" s="42"/>
      <c r="OUT468" s="11"/>
      <c r="OUU468" s="11"/>
      <c r="OUV468" s="41"/>
      <c r="OUW468" s="11"/>
      <c r="OUY468" s="11"/>
      <c r="OUZ468" s="42"/>
      <c r="OVA468" s="11"/>
      <c r="OVB468" s="11"/>
      <c r="OVC468" s="41"/>
      <c r="OVD468" s="11"/>
      <c r="OVF468" s="11"/>
      <c r="OVG468" s="42"/>
      <c r="OVH468" s="11"/>
      <c r="OVI468" s="11"/>
      <c r="OVJ468" s="41"/>
      <c r="OVK468" s="11"/>
      <c r="OVM468" s="11"/>
      <c r="OVN468" s="42"/>
      <c r="OVO468" s="11"/>
      <c r="OVP468" s="11"/>
      <c r="OVQ468" s="41"/>
      <c r="OVR468" s="11"/>
      <c r="OVT468" s="11"/>
      <c r="OVU468" s="42"/>
      <c r="OVV468" s="11"/>
      <c r="OVW468" s="11"/>
      <c r="OVX468" s="41"/>
      <c r="OVY468" s="11"/>
      <c r="OWA468" s="11"/>
      <c r="OWB468" s="42"/>
      <c r="OWC468" s="11"/>
      <c r="OWD468" s="11"/>
      <c r="OWE468" s="41"/>
      <c r="OWF468" s="11"/>
      <c r="OWH468" s="11"/>
      <c r="OWI468" s="42"/>
      <c r="OWJ468" s="11"/>
      <c r="OWK468" s="11"/>
      <c r="OWL468" s="41"/>
      <c r="OWM468" s="11"/>
      <c r="OWO468" s="11"/>
      <c r="OWP468" s="42"/>
      <c r="OWQ468" s="11"/>
      <c r="OWR468" s="11"/>
      <c r="OWS468" s="41"/>
      <c r="OWT468" s="11"/>
      <c r="OWV468" s="11"/>
      <c r="OWW468" s="42"/>
      <c r="OWX468" s="11"/>
      <c r="OWY468" s="11"/>
      <c r="OWZ468" s="41"/>
      <c r="OXA468" s="11"/>
      <c r="OXC468" s="11"/>
      <c r="OXD468" s="42"/>
      <c r="OXE468" s="11"/>
      <c r="OXF468" s="11"/>
      <c r="OXG468" s="41"/>
      <c r="OXH468" s="11"/>
      <c r="OXJ468" s="11"/>
      <c r="OXK468" s="42"/>
      <c r="OXL468" s="11"/>
      <c r="OXM468" s="11"/>
      <c r="OXN468" s="41"/>
      <c r="OXO468" s="11"/>
      <c r="OXQ468" s="11"/>
      <c r="OXR468" s="42"/>
      <c r="OXS468" s="11"/>
      <c r="OXT468" s="11"/>
      <c r="OXU468" s="41"/>
      <c r="OXV468" s="11"/>
      <c r="OXX468" s="11"/>
      <c r="OXY468" s="42"/>
      <c r="OXZ468" s="11"/>
      <c r="OYA468" s="11"/>
      <c r="OYB468" s="41"/>
      <c r="OYC468" s="11"/>
      <c r="OYE468" s="11"/>
      <c r="OYF468" s="42"/>
      <c r="OYG468" s="11"/>
      <c r="OYH468" s="11"/>
      <c r="OYI468" s="41"/>
      <c r="OYJ468" s="11"/>
      <c r="OYL468" s="11"/>
      <c r="OYM468" s="42"/>
      <c r="OYN468" s="11"/>
      <c r="OYO468" s="11"/>
      <c r="OYP468" s="41"/>
      <c r="OYQ468" s="11"/>
      <c r="OYS468" s="11"/>
      <c r="OYT468" s="42"/>
      <c r="OYU468" s="11"/>
      <c r="OYV468" s="11"/>
      <c r="OYW468" s="41"/>
      <c r="OYX468" s="11"/>
      <c r="OYZ468" s="11"/>
      <c r="OZA468" s="42"/>
      <c r="OZB468" s="11"/>
      <c r="OZC468" s="11"/>
      <c r="OZD468" s="41"/>
      <c r="OZE468" s="11"/>
      <c r="OZG468" s="11"/>
      <c r="OZH468" s="42"/>
      <c r="OZI468" s="11"/>
      <c r="OZJ468" s="11"/>
      <c r="OZK468" s="41"/>
      <c r="OZL468" s="11"/>
      <c r="OZN468" s="11"/>
      <c r="OZO468" s="42"/>
      <c r="OZP468" s="11"/>
      <c r="OZQ468" s="11"/>
      <c r="OZR468" s="41"/>
      <c r="OZS468" s="11"/>
      <c r="OZU468" s="11"/>
      <c r="OZV468" s="42"/>
      <c r="OZW468" s="11"/>
      <c r="OZX468" s="11"/>
      <c r="OZY468" s="41"/>
      <c r="OZZ468" s="11"/>
      <c r="PAB468" s="11"/>
      <c r="PAC468" s="42"/>
      <c r="PAD468" s="11"/>
      <c r="PAE468" s="11"/>
      <c r="PAF468" s="41"/>
      <c r="PAG468" s="11"/>
      <c r="PAI468" s="11"/>
      <c r="PAJ468" s="42"/>
      <c r="PAK468" s="11"/>
      <c r="PAL468" s="11"/>
      <c r="PAM468" s="41"/>
      <c r="PAN468" s="11"/>
      <c r="PAP468" s="11"/>
      <c r="PAQ468" s="42"/>
      <c r="PAR468" s="11"/>
      <c r="PAS468" s="11"/>
      <c r="PAT468" s="41"/>
      <c r="PAU468" s="11"/>
      <c r="PAW468" s="11"/>
      <c r="PAX468" s="42"/>
      <c r="PAY468" s="11"/>
      <c r="PAZ468" s="11"/>
      <c r="PBA468" s="41"/>
      <c r="PBB468" s="11"/>
      <c r="PBD468" s="11"/>
      <c r="PBE468" s="42"/>
      <c r="PBF468" s="11"/>
      <c r="PBG468" s="11"/>
      <c r="PBH468" s="41"/>
      <c r="PBI468" s="11"/>
      <c r="PBK468" s="11"/>
      <c r="PBL468" s="42"/>
      <c r="PBM468" s="11"/>
      <c r="PBN468" s="11"/>
      <c r="PBO468" s="41"/>
      <c r="PBP468" s="11"/>
      <c r="PBR468" s="11"/>
      <c r="PBS468" s="42"/>
      <c r="PBT468" s="11"/>
      <c r="PBU468" s="11"/>
      <c r="PBV468" s="41"/>
      <c r="PBW468" s="11"/>
      <c r="PBY468" s="11"/>
      <c r="PBZ468" s="42"/>
      <c r="PCA468" s="11"/>
      <c r="PCB468" s="11"/>
      <c r="PCC468" s="41"/>
      <c r="PCD468" s="11"/>
      <c r="PCF468" s="11"/>
      <c r="PCG468" s="42"/>
      <c r="PCH468" s="11"/>
      <c r="PCI468" s="11"/>
      <c r="PCJ468" s="41"/>
      <c r="PCK468" s="11"/>
      <c r="PCM468" s="11"/>
      <c r="PCN468" s="42"/>
      <c r="PCO468" s="11"/>
      <c r="PCP468" s="11"/>
      <c r="PCQ468" s="41"/>
      <c r="PCR468" s="11"/>
      <c r="PCT468" s="11"/>
      <c r="PCU468" s="42"/>
      <c r="PCV468" s="11"/>
      <c r="PCW468" s="11"/>
      <c r="PCX468" s="41"/>
      <c r="PCY468" s="11"/>
      <c r="PDA468" s="11"/>
      <c r="PDB468" s="42"/>
      <c r="PDC468" s="11"/>
      <c r="PDD468" s="11"/>
      <c r="PDE468" s="41"/>
      <c r="PDF468" s="11"/>
      <c r="PDH468" s="11"/>
      <c r="PDI468" s="42"/>
      <c r="PDJ468" s="11"/>
      <c r="PDK468" s="11"/>
      <c r="PDL468" s="41"/>
      <c r="PDM468" s="11"/>
      <c r="PDO468" s="11"/>
      <c r="PDP468" s="42"/>
      <c r="PDQ468" s="11"/>
      <c r="PDR468" s="11"/>
      <c r="PDS468" s="41"/>
      <c r="PDT468" s="11"/>
      <c r="PDV468" s="11"/>
      <c r="PDW468" s="42"/>
      <c r="PDX468" s="11"/>
      <c r="PDY468" s="11"/>
      <c r="PDZ468" s="41"/>
      <c r="PEA468" s="11"/>
      <c r="PEC468" s="11"/>
      <c r="PED468" s="42"/>
      <c r="PEE468" s="11"/>
      <c r="PEF468" s="11"/>
      <c r="PEG468" s="41"/>
      <c r="PEH468" s="11"/>
      <c r="PEJ468" s="11"/>
      <c r="PEK468" s="42"/>
      <c r="PEL468" s="11"/>
      <c r="PEM468" s="11"/>
      <c r="PEN468" s="41"/>
      <c r="PEO468" s="11"/>
      <c r="PEQ468" s="11"/>
      <c r="PER468" s="42"/>
      <c r="PES468" s="11"/>
      <c r="PET468" s="11"/>
      <c r="PEU468" s="41"/>
      <c r="PEV468" s="11"/>
      <c r="PEX468" s="11"/>
      <c r="PEY468" s="42"/>
      <c r="PEZ468" s="11"/>
      <c r="PFA468" s="11"/>
      <c r="PFB468" s="41"/>
      <c r="PFC468" s="11"/>
      <c r="PFE468" s="11"/>
      <c r="PFF468" s="42"/>
      <c r="PFG468" s="11"/>
      <c r="PFH468" s="11"/>
      <c r="PFI468" s="41"/>
      <c r="PFJ468" s="11"/>
      <c r="PFL468" s="11"/>
      <c r="PFM468" s="42"/>
      <c r="PFN468" s="11"/>
      <c r="PFO468" s="11"/>
      <c r="PFP468" s="41"/>
      <c r="PFQ468" s="11"/>
      <c r="PFS468" s="11"/>
      <c r="PFT468" s="42"/>
      <c r="PFU468" s="11"/>
      <c r="PFV468" s="11"/>
      <c r="PFW468" s="41"/>
      <c r="PFX468" s="11"/>
      <c r="PFZ468" s="11"/>
      <c r="PGA468" s="42"/>
      <c r="PGB468" s="11"/>
      <c r="PGC468" s="11"/>
      <c r="PGD468" s="41"/>
      <c r="PGE468" s="11"/>
      <c r="PGG468" s="11"/>
      <c r="PGH468" s="42"/>
      <c r="PGI468" s="11"/>
      <c r="PGJ468" s="11"/>
      <c r="PGK468" s="41"/>
      <c r="PGL468" s="11"/>
      <c r="PGN468" s="11"/>
      <c r="PGO468" s="42"/>
      <c r="PGP468" s="11"/>
      <c r="PGQ468" s="11"/>
      <c r="PGR468" s="41"/>
      <c r="PGS468" s="11"/>
      <c r="PGU468" s="11"/>
      <c r="PGV468" s="42"/>
      <c r="PGW468" s="11"/>
      <c r="PGX468" s="11"/>
      <c r="PGY468" s="41"/>
      <c r="PGZ468" s="11"/>
      <c r="PHB468" s="11"/>
      <c r="PHC468" s="42"/>
      <c r="PHD468" s="11"/>
      <c r="PHE468" s="11"/>
      <c r="PHF468" s="41"/>
      <c r="PHG468" s="11"/>
      <c r="PHI468" s="11"/>
      <c r="PHJ468" s="42"/>
      <c r="PHK468" s="11"/>
      <c r="PHL468" s="11"/>
      <c r="PHM468" s="41"/>
      <c r="PHN468" s="11"/>
      <c r="PHP468" s="11"/>
      <c r="PHQ468" s="42"/>
      <c r="PHR468" s="11"/>
      <c r="PHS468" s="11"/>
      <c r="PHT468" s="41"/>
      <c r="PHU468" s="11"/>
      <c r="PHW468" s="11"/>
      <c r="PHX468" s="42"/>
      <c r="PHY468" s="11"/>
      <c r="PHZ468" s="11"/>
      <c r="PIA468" s="41"/>
      <c r="PIB468" s="11"/>
      <c r="PID468" s="11"/>
      <c r="PIE468" s="42"/>
      <c r="PIF468" s="11"/>
      <c r="PIG468" s="11"/>
      <c r="PIH468" s="41"/>
      <c r="PII468" s="11"/>
      <c r="PIK468" s="11"/>
      <c r="PIL468" s="42"/>
      <c r="PIM468" s="11"/>
      <c r="PIN468" s="11"/>
      <c r="PIO468" s="41"/>
      <c r="PIP468" s="11"/>
      <c r="PIR468" s="11"/>
      <c r="PIS468" s="42"/>
      <c r="PIT468" s="11"/>
      <c r="PIU468" s="11"/>
      <c r="PIV468" s="41"/>
      <c r="PIW468" s="11"/>
      <c r="PIY468" s="11"/>
      <c r="PIZ468" s="42"/>
      <c r="PJA468" s="11"/>
      <c r="PJB468" s="11"/>
      <c r="PJC468" s="41"/>
      <c r="PJD468" s="11"/>
      <c r="PJF468" s="11"/>
      <c r="PJG468" s="42"/>
      <c r="PJH468" s="11"/>
      <c r="PJI468" s="11"/>
      <c r="PJJ468" s="41"/>
      <c r="PJK468" s="11"/>
      <c r="PJM468" s="11"/>
      <c r="PJN468" s="42"/>
      <c r="PJO468" s="11"/>
      <c r="PJP468" s="11"/>
      <c r="PJQ468" s="41"/>
      <c r="PJR468" s="11"/>
      <c r="PJT468" s="11"/>
      <c r="PJU468" s="42"/>
      <c r="PJV468" s="11"/>
      <c r="PJW468" s="11"/>
      <c r="PJX468" s="41"/>
      <c r="PJY468" s="11"/>
      <c r="PKA468" s="11"/>
      <c r="PKB468" s="42"/>
      <c r="PKC468" s="11"/>
      <c r="PKD468" s="11"/>
      <c r="PKE468" s="41"/>
      <c r="PKF468" s="11"/>
      <c r="PKH468" s="11"/>
      <c r="PKI468" s="42"/>
      <c r="PKJ468" s="11"/>
      <c r="PKK468" s="11"/>
      <c r="PKL468" s="41"/>
      <c r="PKM468" s="11"/>
      <c r="PKO468" s="11"/>
      <c r="PKP468" s="42"/>
      <c r="PKQ468" s="11"/>
      <c r="PKR468" s="11"/>
      <c r="PKS468" s="41"/>
      <c r="PKT468" s="11"/>
      <c r="PKV468" s="11"/>
      <c r="PKW468" s="42"/>
      <c r="PKX468" s="11"/>
      <c r="PKY468" s="11"/>
      <c r="PKZ468" s="41"/>
      <c r="PLA468" s="11"/>
      <c r="PLC468" s="11"/>
      <c r="PLD468" s="42"/>
      <c r="PLE468" s="11"/>
      <c r="PLF468" s="11"/>
      <c r="PLG468" s="41"/>
      <c r="PLH468" s="11"/>
      <c r="PLJ468" s="11"/>
      <c r="PLK468" s="42"/>
      <c r="PLL468" s="11"/>
      <c r="PLM468" s="11"/>
      <c r="PLN468" s="41"/>
      <c r="PLO468" s="11"/>
      <c r="PLQ468" s="11"/>
      <c r="PLR468" s="42"/>
      <c r="PLS468" s="11"/>
      <c r="PLT468" s="11"/>
      <c r="PLU468" s="41"/>
      <c r="PLV468" s="11"/>
      <c r="PLX468" s="11"/>
      <c r="PLY468" s="42"/>
      <c r="PLZ468" s="11"/>
      <c r="PMA468" s="11"/>
      <c r="PMB468" s="41"/>
      <c r="PMC468" s="11"/>
      <c r="PME468" s="11"/>
      <c r="PMF468" s="42"/>
      <c r="PMG468" s="11"/>
      <c r="PMH468" s="11"/>
      <c r="PMI468" s="41"/>
      <c r="PMJ468" s="11"/>
      <c r="PML468" s="11"/>
      <c r="PMM468" s="42"/>
      <c r="PMN468" s="11"/>
      <c r="PMO468" s="11"/>
      <c r="PMP468" s="41"/>
      <c r="PMQ468" s="11"/>
      <c r="PMS468" s="11"/>
      <c r="PMT468" s="42"/>
      <c r="PMU468" s="11"/>
      <c r="PMV468" s="11"/>
      <c r="PMW468" s="41"/>
      <c r="PMX468" s="11"/>
      <c r="PMZ468" s="11"/>
      <c r="PNA468" s="42"/>
      <c r="PNB468" s="11"/>
      <c r="PNC468" s="11"/>
      <c r="PND468" s="41"/>
      <c r="PNE468" s="11"/>
      <c r="PNG468" s="11"/>
      <c r="PNH468" s="42"/>
      <c r="PNI468" s="11"/>
      <c r="PNJ468" s="11"/>
      <c r="PNK468" s="41"/>
      <c r="PNL468" s="11"/>
      <c r="PNN468" s="11"/>
      <c r="PNO468" s="42"/>
      <c r="PNP468" s="11"/>
      <c r="PNQ468" s="11"/>
      <c r="PNR468" s="41"/>
      <c r="PNS468" s="11"/>
      <c r="PNU468" s="11"/>
      <c r="PNV468" s="42"/>
      <c r="PNW468" s="11"/>
      <c r="PNX468" s="11"/>
      <c r="PNY468" s="41"/>
      <c r="PNZ468" s="11"/>
      <c r="POB468" s="11"/>
      <c r="POC468" s="42"/>
      <c r="POD468" s="11"/>
      <c r="POE468" s="11"/>
      <c r="POF468" s="41"/>
      <c r="POG468" s="11"/>
      <c r="POI468" s="11"/>
      <c r="POJ468" s="42"/>
      <c r="POK468" s="11"/>
      <c r="POL468" s="11"/>
      <c r="POM468" s="41"/>
      <c r="PON468" s="11"/>
      <c r="POP468" s="11"/>
      <c r="POQ468" s="42"/>
      <c r="POR468" s="11"/>
      <c r="POS468" s="11"/>
      <c r="POT468" s="41"/>
      <c r="POU468" s="11"/>
      <c r="POW468" s="11"/>
      <c r="POX468" s="42"/>
      <c r="POY468" s="11"/>
      <c r="POZ468" s="11"/>
      <c r="PPA468" s="41"/>
      <c r="PPB468" s="11"/>
      <c r="PPD468" s="11"/>
      <c r="PPE468" s="42"/>
      <c r="PPF468" s="11"/>
      <c r="PPG468" s="11"/>
      <c r="PPH468" s="41"/>
      <c r="PPI468" s="11"/>
      <c r="PPK468" s="11"/>
      <c r="PPL468" s="42"/>
      <c r="PPM468" s="11"/>
      <c r="PPN468" s="11"/>
      <c r="PPO468" s="41"/>
      <c r="PPP468" s="11"/>
      <c r="PPR468" s="11"/>
      <c r="PPS468" s="42"/>
      <c r="PPT468" s="11"/>
      <c r="PPU468" s="11"/>
      <c r="PPV468" s="41"/>
      <c r="PPW468" s="11"/>
      <c r="PPY468" s="11"/>
      <c r="PPZ468" s="42"/>
      <c r="PQA468" s="11"/>
      <c r="PQB468" s="11"/>
      <c r="PQC468" s="41"/>
      <c r="PQD468" s="11"/>
      <c r="PQF468" s="11"/>
      <c r="PQG468" s="42"/>
      <c r="PQH468" s="11"/>
      <c r="PQI468" s="11"/>
      <c r="PQJ468" s="41"/>
      <c r="PQK468" s="11"/>
      <c r="PQM468" s="11"/>
      <c r="PQN468" s="42"/>
      <c r="PQO468" s="11"/>
      <c r="PQP468" s="11"/>
      <c r="PQQ468" s="41"/>
      <c r="PQR468" s="11"/>
      <c r="PQT468" s="11"/>
      <c r="PQU468" s="42"/>
      <c r="PQV468" s="11"/>
      <c r="PQW468" s="11"/>
      <c r="PQX468" s="41"/>
      <c r="PQY468" s="11"/>
      <c r="PRA468" s="11"/>
      <c r="PRB468" s="42"/>
      <c r="PRC468" s="11"/>
      <c r="PRD468" s="11"/>
      <c r="PRE468" s="41"/>
      <c r="PRF468" s="11"/>
      <c r="PRH468" s="11"/>
      <c r="PRI468" s="42"/>
      <c r="PRJ468" s="11"/>
      <c r="PRK468" s="11"/>
      <c r="PRL468" s="41"/>
      <c r="PRM468" s="11"/>
      <c r="PRO468" s="11"/>
      <c r="PRP468" s="42"/>
      <c r="PRQ468" s="11"/>
      <c r="PRR468" s="11"/>
      <c r="PRS468" s="41"/>
      <c r="PRT468" s="11"/>
      <c r="PRV468" s="11"/>
      <c r="PRW468" s="42"/>
      <c r="PRX468" s="11"/>
      <c r="PRY468" s="11"/>
      <c r="PRZ468" s="41"/>
      <c r="PSA468" s="11"/>
      <c r="PSC468" s="11"/>
      <c r="PSD468" s="42"/>
      <c r="PSE468" s="11"/>
      <c r="PSF468" s="11"/>
      <c r="PSG468" s="41"/>
      <c r="PSH468" s="11"/>
      <c r="PSJ468" s="11"/>
      <c r="PSK468" s="42"/>
      <c r="PSL468" s="11"/>
      <c r="PSM468" s="11"/>
      <c r="PSN468" s="41"/>
      <c r="PSO468" s="11"/>
      <c r="PSQ468" s="11"/>
      <c r="PSR468" s="42"/>
      <c r="PSS468" s="11"/>
      <c r="PST468" s="11"/>
      <c r="PSU468" s="41"/>
      <c r="PSV468" s="11"/>
      <c r="PSX468" s="11"/>
      <c r="PSY468" s="42"/>
      <c r="PSZ468" s="11"/>
      <c r="PTA468" s="11"/>
      <c r="PTB468" s="41"/>
      <c r="PTC468" s="11"/>
      <c r="PTE468" s="11"/>
      <c r="PTF468" s="42"/>
      <c r="PTG468" s="11"/>
      <c r="PTH468" s="11"/>
      <c r="PTI468" s="41"/>
      <c r="PTJ468" s="11"/>
      <c r="PTL468" s="11"/>
      <c r="PTM468" s="42"/>
      <c r="PTN468" s="11"/>
      <c r="PTO468" s="11"/>
      <c r="PTP468" s="41"/>
      <c r="PTQ468" s="11"/>
      <c r="PTS468" s="11"/>
      <c r="PTT468" s="42"/>
      <c r="PTU468" s="11"/>
      <c r="PTV468" s="11"/>
      <c r="PTW468" s="41"/>
      <c r="PTX468" s="11"/>
      <c r="PTZ468" s="11"/>
      <c r="PUA468" s="42"/>
      <c r="PUB468" s="11"/>
      <c r="PUC468" s="11"/>
      <c r="PUD468" s="41"/>
      <c r="PUE468" s="11"/>
      <c r="PUG468" s="11"/>
      <c r="PUH468" s="42"/>
      <c r="PUI468" s="11"/>
      <c r="PUJ468" s="11"/>
      <c r="PUK468" s="41"/>
      <c r="PUL468" s="11"/>
      <c r="PUN468" s="11"/>
      <c r="PUO468" s="42"/>
      <c r="PUP468" s="11"/>
      <c r="PUQ468" s="11"/>
      <c r="PUR468" s="41"/>
      <c r="PUS468" s="11"/>
      <c r="PUU468" s="11"/>
      <c r="PUV468" s="42"/>
      <c r="PUW468" s="11"/>
      <c r="PUX468" s="11"/>
      <c r="PUY468" s="41"/>
      <c r="PUZ468" s="11"/>
      <c r="PVB468" s="11"/>
      <c r="PVC468" s="42"/>
      <c r="PVD468" s="11"/>
      <c r="PVE468" s="11"/>
      <c r="PVF468" s="41"/>
      <c r="PVG468" s="11"/>
      <c r="PVI468" s="11"/>
      <c r="PVJ468" s="42"/>
      <c r="PVK468" s="11"/>
      <c r="PVL468" s="11"/>
      <c r="PVM468" s="41"/>
      <c r="PVN468" s="11"/>
      <c r="PVP468" s="11"/>
      <c r="PVQ468" s="42"/>
      <c r="PVR468" s="11"/>
      <c r="PVS468" s="11"/>
      <c r="PVT468" s="41"/>
      <c r="PVU468" s="11"/>
      <c r="PVW468" s="11"/>
      <c r="PVX468" s="42"/>
      <c r="PVY468" s="11"/>
      <c r="PVZ468" s="11"/>
      <c r="PWA468" s="41"/>
      <c r="PWB468" s="11"/>
      <c r="PWD468" s="11"/>
      <c r="PWE468" s="42"/>
      <c r="PWF468" s="11"/>
      <c r="PWG468" s="11"/>
      <c r="PWH468" s="41"/>
      <c r="PWI468" s="11"/>
      <c r="PWK468" s="11"/>
      <c r="PWL468" s="42"/>
      <c r="PWM468" s="11"/>
      <c r="PWN468" s="11"/>
      <c r="PWO468" s="41"/>
      <c r="PWP468" s="11"/>
      <c r="PWR468" s="11"/>
      <c r="PWS468" s="42"/>
      <c r="PWT468" s="11"/>
      <c r="PWU468" s="11"/>
      <c r="PWV468" s="41"/>
      <c r="PWW468" s="11"/>
      <c r="PWY468" s="11"/>
      <c r="PWZ468" s="42"/>
      <c r="PXA468" s="11"/>
      <c r="PXB468" s="11"/>
      <c r="PXC468" s="41"/>
      <c r="PXD468" s="11"/>
      <c r="PXF468" s="11"/>
      <c r="PXG468" s="42"/>
      <c r="PXH468" s="11"/>
      <c r="PXI468" s="11"/>
      <c r="PXJ468" s="41"/>
      <c r="PXK468" s="11"/>
      <c r="PXM468" s="11"/>
      <c r="PXN468" s="42"/>
      <c r="PXO468" s="11"/>
      <c r="PXP468" s="11"/>
      <c r="PXQ468" s="41"/>
      <c r="PXR468" s="11"/>
      <c r="PXT468" s="11"/>
      <c r="PXU468" s="42"/>
      <c r="PXV468" s="11"/>
      <c r="PXW468" s="11"/>
      <c r="PXX468" s="41"/>
      <c r="PXY468" s="11"/>
      <c r="PYA468" s="11"/>
      <c r="PYB468" s="42"/>
      <c r="PYC468" s="11"/>
      <c r="PYD468" s="11"/>
      <c r="PYE468" s="41"/>
      <c r="PYF468" s="11"/>
      <c r="PYH468" s="11"/>
      <c r="PYI468" s="42"/>
      <c r="PYJ468" s="11"/>
      <c r="PYK468" s="11"/>
      <c r="PYL468" s="41"/>
      <c r="PYM468" s="11"/>
      <c r="PYO468" s="11"/>
      <c r="PYP468" s="42"/>
      <c r="PYQ468" s="11"/>
      <c r="PYR468" s="11"/>
      <c r="PYS468" s="41"/>
      <c r="PYT468" s="11"/>
      <c r="PYV468" s="11"/>
      <c r="PYW468" s="42"/>
      <c r="PYX468" s="11"/>
      <c r="PYY468" s="11"/>
      <c r="PYZ468" s="41"/>
      <c r="PZA468" s="11"/>
      <c r="PZC468" s="11"/>
      <c r="PZD468" s="42"/>
      <c r="PZE468" s="11"/>
      <c r="PZF468" s="11"/>
      <c r="PZG468" s="41"/>
      <c r="PZH468" s="11"/>
      <c r="PZJ468" s="11"/>
      <c r="PZK468" s="42"/>
      <c r="PZL468" s="11"/>
      <c r="PZM468" s="11"/>
      <c r="PZN468" s="41"/>
      <c r="PZO468" s="11"/>
      <c r="PZQ468" s="11"/>
      <c r="PZR468" s="42"/>
      <c r="PZS468" s="11"/>
      <c r="PZT468" s="11"/>
      <c r="PZU468" s="41"/>
      <c r="PZV468" s="11"/>
      <c r="PZX468" s="11"/>
      <c r="PZY468" s="42"/>
      <c r="PZZ468" s="11"/>
      <c r="QAA468" s="11"/>
      <c r="QAB468" s="41"/>
      <c r="QAC468" s="11"/>
      <c r="QAE468" s="11"/>
      <c r="QAF468" s="42"/>
      <c r="QAG468" s="11"/>
      <c r="QAH468" s="11"/>
      <c r="QAI468" s="41"/>
      <c r="QAJ468" s="11"/>
      <c r="QAL468" s="11"/>
      <c r="QAM468" s="42"/>
      <c r="QAN468" s="11"/>
      <c r="QAO468" s="11"/>
      <c r="QAP468" s="41"/>
      <c r="QAQ468" s="11"/>
      <c r="QAS468" s="11"/>
      <c r="QAT468" s="42"/>
      <c r="QAU468" s="11"/>
      <c r="QAV468" s="11"/>
      <c r="QAW468" s="41"/>
      <c r="QAX468" s="11"/>
      <c r="QAZ468" s="11"/>
      <c r="QBA468" s="42"/>
      <c r="QBB468" s="11"/>
      <c r="QBC468" s="11"/>
      <c r="QBD468" s="41"/>
      <c r="QBE468" s="11"/>
      <c r="QBG468" s="11"/>
      <c r="QBH468" s="42"/>
      <c r="QBI468" s="11"/>
      <c r="QBJ468" s="11"/>
      <c r="QBK468" s="41"/>
      <c r="QBL468" s="11"/>
      <c r="QBN468" s="11"/>
      <c r="QBO468" s="42"/>
      <c r="QBP468" s="11"/>
      <c r="QBQ468" s="11"/>
      <c r="QBR468" s="41"/>
      <c r="QBS468" s="11"/>
      <c r="QBU468" s="11"/>
      <c r="QBV468" s="42"/>
      <c r="QBW468" s="11"/>
      <c r="QBX468" s="11"/>
      <c r="QBY468" s="41"/>
      <c r="QBZ468" s="11"/>
      <c r="QCB468" s="11"/>
      <c r="QCC468" s="42"/>
      <c r="QCD468" s="11"/>
      <c r="QCE468" s="11"/>
      <c r="QCF468" s="41"/>
      <c r="QCG468" s="11"/>
      <c r="QCI468" s="11"/>
      <c r="QCJ468" s="42"/>
      <c r="QCK468" s="11"/>
      <c r="QCL468" s="11"/>
      <c r="QCM468" s="41"/>
      <c r="QCN468" s="11"/>
      <c r="QCP468" s="11"/>
      <c r="QCQ468" s="42"/>
      <c r="QCR468" s="11"/>
      <c r="QCS468" s="11"/>
      <c r="QCT468" s="41"/>
      <c r="QCU468" s="11"/>
      <c r="QCW468" s="11"/>
      <c r="QCX468" s="42"/>
      <c r="QCY468" s="11"/>
      <c r="QCZ468" s="11"/>
      <c r="QDA468" s="41"/>
      <c r="QDB468" s="11"/>
      <c r="QDD468" s="11"/>
      <c r="QDE468" s="42"/>
      <c r="QDF468" s="11"/>
      <c r="QDG468" s="11"/>
      <c r="QDH468" s="41"/>
      <c r="QDI468" s="11"/>
      <c r="QDK468" s="11"/>
      <c r="QDL468" s="42"/>
      <c r="QDM468" s="11"/>
      <c r="QDN468" s="11"/>
      <c r="QDO468" s="41"/>
      <c r="QDP468" s="11"/>
      <c r="QDR468" s="11"/>
      <c r="QDS468" s="42"/>
      <c r="QDT468" s="11"/>
      <c r="QDU468" s="11"/>
      <c r="QDV468" s="41"/>
      <c r="QDW468" s="11"/>
      <c r="QDY468" s="11"/>
      <c r="QDZ468" s="42"/>
      <c r="QEA468" s="11"/>
      <c r="QEB468" s="11"/>
      <c r="QEC468" s="41"/>
      <c r="QED468" s="11"/>
      <c r="QEF468" s="11"/>
      <c r="QEG468" s="42"/>
      <c r="QEH468" s="11"/>
      <c r="QEI468" s="11"/>
      <c r="QEJ468" s="41"/>
      <c r="QEK468" s="11"/>
      <c r="QEM468" s="11"/>
      <c r="QEN468" s="42"/>
      <c r="QEO468" s="11"/>
      <c r="QEP468" s="11"/>
      <c r="QEQ468" s="41"/>
      <c r="QER468" s="11"/>
      <c r="QET468" s="11"/>
      <c r="QEU468" s="42"/>
      <c r="QEV468" s="11"/>
      <c r="QEW468" s="11"/>
      <c r="QEX468" s="41"/>
      <c r="QEY468" s="11"/>
      <c r="QFA468" s="11"/>
      <c r="QFB468" s="42"/>
      <c r="QFC468" s="11"/>
      <c r="QFD468" s="11"/>
      <c r="QFE468" s="41"/>
      <c r="QFF468" s="11"/>
      <c r="QFH468" s="11"/>
      <c r="QFI468" s="42"/>
      <c r="QFJ468" s="11"/>
      <c r="QFK468" s="11"/>
      <c r="QFL468" s="41"/>
      <c r="QFM468" s="11"/>
      <c r="QFO468" s="11"/>
      <c r="QFP468" s="42"/>
      <c r="QFQ468" s="11"/>
      <c r="QFR468" s="11"/>
      <c r="QFS468" s="41"/>
      <c r="QFT468" s="11"/>
      <c r="QFV468" s="11"/>
      <c r="QFW468" s="42"/>
      <c r="QFX468" s="11"/>
      <c r="QFY468" s="11"/>
      <c r="QFZ468" s="41"/>
      <c r="QGA468" s="11"/>
      <c r="QGC468" s="11"/>
      <c r="QGD468" s="42"/>
      <c r="QGE468" s="11"/>
      <c r="QGF468" s="11"/>
      <c r="QGG468" s="41"/>
      <c r="QGH468" s="11"/>
      <c r="QGJ468" s="11"/>
      <c r="QGK468" s="42"/>
      <c r="QGL468" s="11"/>
      <c r="QGM468" s="11"/>
      <c r="QGN468" s="41"/>
      <c r="QGO468" s="11"/>
      <c r="QGQ468" s="11"/>
      <c r="QGR468" s="42"/>
      <c r="QGS468" s="11"/>
      <c r="QGT468" s="11"/>
      <c r="QGU468" s="41"/>
      <c r="QGV468" s="11"/>
      <c r="QGX468" s="11"/>
      <c r="QGY468" s="42"/>
      <c r="QGZ468" s="11"/>
      <c r="QHA468" s="11"/>
      <c r="QHB468" s="41"/>
      <c r="QHC468" s="11"/>
      <c r="QHE468" s="11"/>
      <c r="QHF468" s="42"/>
      <c r="QHG468" s="11"/>
      <c r="QHH468" s="11"/>
      <c r="QHI468" s="41"/>
      <c r="QHJ468" s="11"/>
      <c r="QHL468" s="11"/>
      <c r="QHM468" s="42"/>
      <c r="QHN468" s="11"/>
      <c r="QHO468" s="11"/>
      <c r="QHP468" s="41"/>
      <c r="QHQ468" s="11"/>
      <c r="QHS468" s="11"/>
      <c r="QHT468" s="42"/>
      <c r="QHU468" s="11"/>
      <c r="QHV468" s="11"/>
      <c r="QHW468" s="41"/>
      <c r="QHX468" s="11"/>
      <c r="QHZ468" s="11"/>
      <c r="QIA468" s="42"/>
      <c r="QIB468" s="11"/>
      <c r="QIC468" s="11"/>
      <c r="QID468" s="41"/>
      <c r="QIE468" s="11"/>
      <c r="QIG468" s="11"/>
      <c r="QIH468" s="42"/>
      <c r="QII468" s="11"/>
      <c r="QIJ468" s="11"/>
      <c r="QIK468" s="41"/>
      <c r="QIL468" s="11"/>
      <c r="QIN468" s="11"/>
      <c r="QIO468" s="42"/>
      <c r="QIP468" s="11"/>
      <c r="QIQ468" s="11"/>
      <c r="QIR468" s="41"/>
      <c r="QIS468" s="11"/>
      <c r="QIU468" s="11"/>
      <c r="QIV468" s="42"/>
      <c r="QIW468" s="11"/>
      <c r="QIX468" s="11"/>
      <c r="QIY468" s="41"/>
      <c r="QIZ468" s="11"/>
      <c r="QJB468" s="11"/>
      <c r="QJC468" s="42"/>
      <c r="QJD468" s="11"/>
      <c r="QJE468" s="11"/>
      <c r="QJF468" s="41"/>
      <c r="QJG468" s="11"/>
      <c r="QJI468" s="11"/>
      <c r="QJJ468" s="42"/>
      <c r="QJK468" s="11"/>
      <c r="QJL468" s="11"/>
      <c r="QJM468" s="41"/>
      <c r="QJN468" s="11"/>
      <c r="QJP468" s="11"/>
      <c r="QJQ468" s="42"/>
      <c r="QJR468" s="11"/>
      <c r="QJS468" s="11"/>
      <c r="QJT468" s="41"/>
      <c r="QJU468" s="11"/>
      <c r="QJW468" s="11"/>
      <c r="QJX468" s="42"/>
      <c r="QJY468" s="11"/>
      <c r="QJZ468" s="11"/>
      <c r="QKA468" s="41"/>
      <c r="QKB468" s="11"/>
      <c r="QKD468" s="11"/>
      <c r="QKE468" s="42"/>
      <c r="QKF468" s="11"/>
      <c r="QKG468" s="11"/>
      <c r="QKH468" s="41"/>
      <c r="QKI468" s="11"/>
      <c r="QKK468" s="11"/>
      <c r="QKL468" s="42"/>
      <c r="QKM468" s="11"/>
      <c r="QKN468" s="11"/>
      <c r="QKO468" s="41"/>
      <c r="QKP468" s="11"/>
      <c r="QKR468" s="11"/>
      <c r="QKS468" s="42"/>
      <c r="QKT468" s="11"/>
      <c r="QKU468" s="11"/>
      <c r="QKV468" s="41"/>
      <c r="QKW468" s="11"/>
      <c r="QKY468" s="11"/>
      <c r="QKZ468" s="42"/>
      <c r="QLA468" s="11"/>
      <c r="QLB468" s="11"/>
      <c r="QLC468" s="41"/>
      <c r="QLD468" s="11"/>
      <c r="QLF468" s="11"/>
      <c r="QLG468" s="42"/>
      <c r="QLH468" s="11"/>
      <c r="QLI468" s="11"/>
      <c r="QLJ468" s="41"/>
      <c r="QLK468" s="11"/>
      <c r="QLM468" s="11"/>
      <c r="QLN468" s="42"/>
      <c r="QLO468" s="11"/>
      <c r="QLP468" s="11"/>
      <c r="QLQ468" s="41"/>
      <c r="QLR468" s="11"/>
      <c r="QLT468" s="11"/>
      <c r="QLU468" s="42"/>
      <c r="QLV468" s="11"/>
      <c r="QLW468" s="11"/>
      <c r="QLX468" s="41"/>
      <c r="QLY468" s="11"/>
      <c r="QMA468" s="11"/>
      <c r="QMB468" s="42"/>
      <c r="QMC468" s="11"/>
      <c r="QMD468" s="11"/>
      <c r="QME468" s="41"/>
      <c r="QMF468" s="11"/>
      <c r="QMH468" s="11"/>
      <c r="QMI468" s="42"/>
      <c r="QMJ468" s="11"/>
      <c r="QMK468" s="11"/>
      <c r="QML468" s="41"/>
      <c r="QMM468" s="11"/>
      <c r="QMO468" s="11"/>
      <c r="QMP468" s="42"/>
      <c r="QMQ468" s="11"/>
      <c r="QMR468" s="11"/>
      <c r="QMS468" s="41"/>
      <c r="QMT468" s="11"/>
      <c r="QMV468" s="11"/>
      <c r="QMW468" s="42"/>
      <c r="QMX468" s="11"/>
      <c r="QMY468" s="11"/>
      <c r="QMZ468" s="41"/>
      <c r="QNA468" s="11"/>
      <c r="QNC468" s="11"/>
      <c r="QND468" s="42"/>
      <c r="QNE468" s="11"/>
      <c r="QNF468" s="11"/>
      <c r="QNG468" s="41"/>
      <c r="QNH468" s="11"/>
      <c r="QNJ468" s="11"/>
      <c r="QNK468" s="42"/>
      <c r="QNL468" s="11"/>
      <c r="QNM468" s="11"/>
      <c r="QNN468" s="41"/>
      <c r="QNO468" s="11"/>
      <c r="QNQ468" s="11"/>
      <c r="QNR468" s="42"/>
      <c r="QNS468" s="11"/>
      <c r="QNT468" s="11"/>
      <c r="QNU468" s="41"/>
      <c r="QNV468" s="11"/>
      <c r="QNX468" s="11"/>
      <c r="QNY468" s="42"/>
      <c r="QNZ468" s="11"/>
      <c r="QOA468" s="11"/>
      <c r="QOB468" s="41"/>
      <c r="QOC468" s="11"/>
      <c r="QOE468" s="11"/>
      <c r="QOF468" s="42"/>
      <c r="QOG468" s="11"/>
      <c r="QOH468" s="11"/>
      <c r="QOI468" s="41"/>
      <c r="QOJ468" s="11"/>
      <c r="QOL468" s="11"/>
      <c r="QOM468" s="42"/>
      <c r="QON468" s="11"/>
      <c r="QOO468" s="11"/>
      <c r="QOP468" s="41"/>
      <c r="QOQ468" s="11"/>
      <c r="QOS468" s="11"/>
      <c r="QOT468" s="42"/>
      <c r="QOU468" s="11"/>
      <c r="QOV468" s="11"/>
      <c r="QOW468" s="41"/>
      <c r="QOX468" s="11"/>
      <c r="QOZ468" s="11"/>
      <c r="QPA468" s="42"/>
      <c r="QPB468" s="11"/>
      <c r="QPC468" s="11"/>
      <c r="QPD468" s="41"/>
      <c r="QPE468" s="11"/>
      <c r="QPG468" s="11"/>
      <c r="QPH468" s="42"/>
      <c r="QPI468" s="11"/>
      <c r="QPJ468" s="11"/>
      <c r="QPK468" s="41"/>
      <c r="QPL468" s="11"/>
      <c r="QPN468" s="11"/>
      <c r="QPO468" s="42"/>
      <c r="QPP468" s="11"/>
      <c r="QPQ468" s="11"/>
      <c r="QPR468" s="41"/>
      <c r="QPS468" s="11"/>
      <c r="QPU468" s="11"/>
      <c r="QPV468" s="42"/>
      <c r="QPW468" s="11"/>
      <c r="QPX468" s="11"/>
      <c r="QPY468" s="41"/>
      <c r="QPZ468" s="11"/>
      <c r="QQB468" s="11"/>
      <c r="QQC468" s="42"/>
      <c r="QQD468" s="11"/>
      <c r="QQE468" s="11"/>
      <c r="QQF468" s="41"/>
      <c r="QQG468" s="11"/>
      <c r="QQI468" s="11"/>
      <c r="QQJ468" s="42"/>
      <c r="QQK468" s="11"/>
      <c r="QQL468" s="11"/>
      <c r="QQM468" s="41"/>
      <c r="QQN468" s="11"/>
      <c r="QQP468" s="11"/>
      <c r="QQQ468" s="42"/>
      <c r="QQR468" s="11"/>
      <c r="QQS468" s="11"/>
      <c r="QQT468" s="41"/>
      <c r="QQU468" s="11"/>
      <c r="QQW468" s="11"/>
      <c r="QQX468" s="42"/>
      <c r="QQY468" s="11"/>
      <c r="QQZ468" s="11"/>
      <c r="QRA468" s="41"/>
      <c r="QRB468" s="11"/>
      <c r="QRD468" s="11"/>
      <c r="QRE468" s="42"/>
      <c r="QRF468" s="11"/>
      <c r="QRG468" s="11"/>
      <c r="QRH468" s="41"/>
      <c r="QRI468" s="11"/>
      <c r="QRK468" s="11"/>
      <c r="QRL468" s="42"/>
      <c r="QRM468" s="11"/>
      <c r="QRN468" s="11"/>
      <c r="QRO468" s="41"/>
      <c r="QRP468" s="11"/>
      <c r="QRR468" s="11"/>
      <c r="QRS468" s="42"/>
      <c r="QRT468" s="11"/>
      <c r="QRU468" s="11"/>
      <c r="QRV468" s="41"/>
      <c r="QRW468" s="11"/>
      <c r="QRY468" s="11"/>
      <c r="QRZ468" s="42"/>
      <c r="QSA468" s="11"/>
      <c r="QSB468" s="11"/>
      <c r="QSC468" s="41"/>
      <c r="QSD468" s="11"/>
      <c r="QSF468" s="11"/>
      <c r="QSG468" s="42"/>
      <c r="QSH468" s="11"/>
      <c r="QSI468" s="11"/>
      <c r="QSJ468" s="41"/>
      <c r="QSK468" s="11"/>
      <c r="QSM468" s="11"/>
      <c r="QSN468" s="42"/>
      <c r="QSO468" s="11"/>
      <c r="QSP468" s="11"/>
      <c r="QSQ468" s="41"/>
      <c r="QSR468" s="11"/>
      <c r="QST468" s="11"/>
      <c r="QSU468" s="42"/>
      <c r="QSV468" s="11"/>
      <c r="QSW468" s="11"/>
      <c r="QSX468" s="41"/>
      <c r="QSY468" s="11"/>
      <c r="QTA468" s="11"/>
      <c r="QTB468" s="42"/>
      <c r="QTC468" s="11"/>
      <c r="QTD468" s="11"/>
      <c r="QTE468" s="41"/>
      <c r="QTF468" s="11"/>
      <c r="QTH468" s="11"/>
      <c r="QTI468" s="42"/>
      <c r="QTJ468" s="11"/>
      <c r="QTK468" s="11"/>
      <c r="QTL468" s="41"/>
      <c r="QTM468" s="11"/>
      <c r="QTO468" s="11"/>
      <c r="QTP468" s="42"/>
      <c r="QTQ468" s="11"/>
      <c r="QTR468" s="11"/>
      <c r="QTS468" s="41"/>
      <c r="QTT468" s="11"/>
      <c r="QTV468" s="11"/>
      <c r="QTW468" s="42"/>
      <c r="QTX468" s="11"/>
      <c r="QTY468" s="11"/>
      <c r="QTZ468" s="41"/>
      <c r="QUA468" s="11"/>
      <c r="QUC468" s="11"/>
      <c r="QUD468" s="42"/>
      <c r="QUE468" s="11"/>
      <c r="QUF468" s="11"/>
      <c r="QUG468" s="41"/>
      <c r="QUH468" s="11"/>
      <c r="QUJ468" s="11"/>
      <c r="QUK468" s="42"/>
      <c r="QUL468" s="11"/>
      <c r="QUM468" s="11"/>
      <c r="QUN468" s="41"/>
      <c r="QUO468" s="11"/>
      <c r="QUQ468" s="11"/>
      <c r="QUR468" s="42"/>
      <c r="QUS468" s="11"/>
      <c r="QUT468" s="11"/>
      <c r="QUU468" s="41"/>
      <c r="QUV468" s="11"/>
      <c r="QUX468" s="11"/>
      <c r="QUY468" s="42"/>
      <c r="QUZ468" s="11"/>
      <c r="QVA468" s="11"/>
      <c r="QVB468" s="41"/>
      <c r="QVC468" s="11"/>
      <c r="QVE468" s="11"/>
      <c r="QVF468" s="42"/>
      <c r="QVG468" s="11"/>
      <c r="QVH468" s="11"/>
      <c r="QVI468" s="41"/>
      <c r="QVJ468" s="11"/>
      <c r="QVL468" s="11"/>
      <c r="QVM468" s="42"/>
      <c r="QVN468" s="11"/>
      <c r="QVO468" s="11"/>
      <c r="QVP468" s="41"/>
      <c r="QVQ468" s="11"/>
      <c r="QVS468" s="11"/>
      <c r="QVT468" s="42"/>
      <c r="QVU468" s="11"/>
      <c r="QVV468" s="11"/>
      <c r="QVW468" s="41"/>
      <c r="QVX468" s="11"/>
      <c r="QVZ468" s="11"/>
      <c r="QWA468" s="42"/>
      <c r="QWB468" s="11"/>
      <c r="QWC468" s="11"/>
      <c r="QWD468" s="41"/>
      <c r="QWE468" s="11"/>
      <c r="QWG468" s="11"/>
      <c r="QWH468" s="42"/>
      <c r="QWI468" s="11"/>
      <c r="QWJ468" s="11"/>
      <c r="QWK468" s="41"/>
      <c r="QWL468" s="11"/>
      <c r="QWN468" s="11"/>
      <c r="QWO468" s="42"/>
      <c r="QWP468" s="11"/>
      <c r="QWQ468" s="11"/>
      <c r="QWR468" s="41"/>
      <c r="QWS468" s="11"/>
      <c r="QWU468" s="11"/>
      <c r="QWV468" s="42"/>
      <c r="QWW468" s="11"/>
      <c r="QWX468" s="11"/>
      <c r="QWY468" s="41"/>
      <c r="QWZ468" s="11"/>
      <c r="QXB468" s="11"/>
      <c r="QXC468" s="42"/>
      <c r="QXD468" s="11"/>
      <c r="QXE468" s="11"/>
      <c r="QXF468" s="41"/>
      <c r="QXG468" s="11"/>
      <c r="QXI468" s="11"/>
      <c r="QXJ468" s="42"/>
      <c r="QXK468" s="11"/>
      <c r="QXL468" s="11"/>
      <c r="QXM468" s="41"/>
      <c r="QXN468" s="11"/>
      <c r="QXP468" s="11"/>
      <c r="QXQ468" s="42"/>
      <c r="QXR468" s="11"/>
      <c r="QXS468" s="11"/>
      <c r="QXT468" s="41"/>
      <c r="QXU468" s="11"/>
      <c r="QXW468" s="11"/>
      <c r="QXX468" s="42"/>
      <c r="QXY468" s="11"/>
      <c r="QXZ468" s="11"/>
      <c r="QYA468" s="41"/>
      <c r="QYB468" s="11"/>
      <c r="QYD468" s="11"/>
      <c r="QYE468" s="42"/>
      <c r="QYF468" s="11"/>
      <c r="QYG468" s="11"/>
      <c r="QYH468" s="41"/>
      <c r="QYI468" s="11"/>
      <c r="QYK468" s="11"/>
      <c r="QYL468" s="42"/>
      <c r="QYM468" s="11"/>
      <c r="QYN468" s="11"/>
      <c r="QYO468" s="41"/>
      <c r="QYP468" s="11"/>
      <c r="QYR468" s="11"/>
      <c r="QYS468" s="42"/>
      <c r="QYT468" s="11"/>
      <c r="QYU468" s="11"/>
      <c r="QYV468" s="41"/>
      <c r="QYW468" s="11"/>
      <c r="QYY468" s="11"/>
      <c r="QYZ468" s="42"/>
      <c r="QZA468" s="11"/>
      <c r="QZB468" s="11"/>
      <c r="QZC468" s="41"/>
      <c r="QZD468" s="11"/>
      <c r="QZF468" s="11"/>
      <c r="QZG468" s="42"/>
      <c r="QZH468" s="11"/>
      <c r="QZI468" s="11"/>
      <c r="QZJ468" s="41"/>
      <c r="QZK468" s="11"/>
      <c r="QZM468" s="11"/>
      <c r="QZN468" s="42"/>
      <c r="QZO468" s="11"/>
      <c r="QZP468" s="11"/>
      <c r="QZQ468" s="41"/>
      <c r="QZR468" s="11"/>
      <c r="QZT468" s="11"/>
      <c r="QZU468" s="42"/>
      <c r="QZV468" s="11"/>
      <c r="QZW468" s="11"/>
      <c r="QZX468" s="41"/>
      <c r="QZY468" s="11"/>
      <c r="RAA468" s="11"/>
      <c r="RAB468" s="42"/>
      <c r="RAC468" s="11"/>
      <c r="RAD468" s="11"/>
      <c r="RAE468" s="41"/>
      <c r="RAF468" s="11"/>
      <c r="RAH468" s="11"/>
      <c r="RAI468" s="42"/>
      <c r="RAJ468" s="11"/>
      <c r="RAK468" s="11"/>
      <c r="RAL468" s="41"/>
      <c r="RAM468" s="11"/>
      <c r="RAO468" s="11"/>
      <c r="RAP468" s="42"/>
      <c r="RAQ468" s="11"/>
      <c r="RAR468" s="11"/>
      <c r="RAS468" s="41"/>
      <c r="RAT468" s="11"/>
      <c r="RAV468" s="11"/>
      <c r="RAW468" s="42"/>
      <c r="RAX468" s="11"/>
      <c r="RAY468" s="11"/>
      <c r="RAZ468" s="41"/>
      <c r="RBA468" s="11"/>
      <c r="RBC468" s="11"/>
      <c r="RBD468" s="42"/>
      <c r="RBE468" s="11"/>
      <c r="RBF468" s="11"/>
      <c r="RBG468" s="41"/>
      <c r="RBH468" s="11"/>
      <c r="RBJ468" s="11"/>
      <c r="RBK468" s="42"/>
      <c r="RBL468" s="11"/>
      <c r="RBM468" s="11"/>
      <c r="RBN468" s="41"/>
      <c r="RBO468" s="11"/>
      <c r="RBQ468" s="11"/>
      <c r="RBR468" s="42"/>
      <c r="RBS468" s="11"/>
      <c r="RBT468" s="11"/>
      <c r="RBU468" s="41"/>
      <c r="RBV468" s="11"/>
      <c r="RBX468" s="11"/>
      <c r="RBY468" s="42"/>
      <c r="RBZ468" s="11"/>
      <c r="RCA468" s="11"/>
      <c r="RCB468" s="41"/>
      <c r="RCC468" s="11"/>
      <c r="RCE468" s="11"/>
      <c r="RCF468" s="42"/>
      <c r="RCG468" s="11"/>
      <c r="RCH468" s="11"/>
      <c r="RCI468" s="41"/>
      <c r="RCJ468" s="11"/>
      <c r="RCL468" s="11"/>
      <c r="RCM468" s="42"/>
      <c r="RCN468" s="11"/>
      <c r="RCO468" s="11"/>
      <c r="RCP468" s="41"/>
      <c r="RCQ468" s="11"/>
      <c r="RCS468" s="11"/>
      <c r="RCT468" s="42"/>
      <c r="RCU468" s="11"/>
      <c r="RCV468" s="11"/>
      <c r="RCW468" s="41"/>
      <c r="RCX468" s="11"/>
      <c r="RCZ468" s="11"/>
      <c r="RDA468" s="42"/>
      <c r="RDB468" s="11"/>
      <c r="RDC468" s="11"/>
      <c r="RDD468" s="41"/>
      <c r="RDE468" s="11"/>
      <c r="RDG468" s="11"/>
      <c r="RDH468" s="42"/>
      <c r="RDI468" s="11"/>
      <c r="RDJ468" s="11"/>
      <c r="RDK468" s="41"/>
      <c r="RDL468" s="11"/>
      <c r="RDN468" s="11"/>
      <c r="RDO468" s="42"/>
      <c r="RDP468" s="11"/>
      <c r="RDQ468" s="11"/>
      <c r="RDR468" s="41"/>
      <c r="RDS468" s="11"/>
      <c r="RDU468" s="11"/>
      <c r="RDV468" s="42"/>
      <c r="RDW468" s="11"/>
      <c r="RDX468" s="11"/>
      <c r="RDY468" s="41"/>
      <c r="RDZ468" s="11"/>
      <c r="REB468" s="11"/>
      <c r="REC468" s="42"/>
      <c r="RED468" s="11"/>
      <c r="REE468" s="11"/>
      <c r="REF468" s="41"/>
      <c r="REG468" s="11"/>
      <c r="REI468" s="11"/>
      <c r="REJ468" s="42"/>
      <c r="REK468" s="11"/>
      <c r="REL468" s="11"/>
      <c r="REM468" s="41"/>
      <c r="REN468" s="11"/>
      <c r="REP468" s="11"/>
      <c r="REQ468" s="42"/>
      <c r="RER468" s="11"/>
      <c r="RES468" s="11"/>
      <c r="RET468" s="41"/>
      <c r="REU468" s="11"/>
      <c r="REW468" s="11"/>
      <c r="REX468" s="42"/>
      <c r="REY468" s="11"/>
      <c r="REZ468" s="11"/>
      <c r="RFA468" s="41"/>
      <c r="RFB468" s="11"/>
      <c r="RFD468" s="11"/>
      <c r="RFE468" s="42"/>
      <c r="RFF468" s="11"/>
      <c r="RFG468" s="11"/>
      <c r="RFH468" s="41"/>
      <c r="RFI468" s="11"/>
      <c r="RFK468" s="11"/>
      <c r="RFL468" s="42"/>
      <c r="RFM468" s="11"/>
      <c r="RFN468" s="11"/>
      <c r="RFO468" s="41"/>
      <c r="RFP468" s="11"/>
      <c r="RFR468" s="11"/>
      <c r="RFS468" s="42"/>
      <c r="RFT468" s="11"/>
      <c r="RFU468" s="11"/>
      <c r="RFV468" s="41"/>
      <c r="RFW468" s="11"/>
      <c r="RFY468" s="11"/>
      <c r="RFZ468" s="42"/>
      <c r="RGA468" s="11"/>
      <c r="RGB468" s="11"/>
      <c r="RGC468" s="41"/>
      <c r="RGD468" s="11"/>
      <c r="RGF468" s="11"/>
      <c r="RGG468" s="42"/>
      <c r="RGH468" s="11"/>
      <c r="RGI468" s="11"/>
      <c r="RGJ468" s="41"/>
      <c r="RGK468" s="11"/>
      <c r="RGM468" s="11"/>
      <c r="RGN468" s="42"/>
      <c r="RGO468" s="11"/>
      <c r="RGP468" s="11"/>
      <c r="RGQ468" s="41"/>
      <c r="RGR468" s="11"/>
      <c r="RGT468" s="11"/>
      <c r="RGU468" s="42"/>
      <c r="RGV468" s="11"/>
      <c r="RGW468" s="11"/>
      <c r="RGX468" s="41"/>
      <c r="RGY468" s="11"/>
      <c r="RHA468" s="11"/>
      <c r="RHB468" s="42"/>
      <c r="RHC468" s="11"/>
      <c r="RHD468" s="11"/>
      <c r="RHE468" s="41"/>
      <c r="RHF468" s="11"/>
      <c r="RHH468" s="11"/>
      <c r="RHI468" s="42"/>
      <c r="RHJ468" s="11"/>
      <c r="RHK468" s="11"/>
      <c r="RHL468" s="41"/>
      <c r="RHM468" s="11"/>
      <c r="RHO468" s="11"/>
      <c r="RHP468" s="42"/>
      <c r="RHQ468" s="11"/>
      <c r="RHR468" s="11"/>
      <c r="RHS468" s="41"/>
      <c r="RHT468" s="11"/>
      <c r="RHV468" s="11"/>
      <c r="RHW468" s="42"/>
      <c r="RHX468" s="11"/>
      <c r="RHY468" s="11"/>
      <c r="RHZ468" s="41"/>
      <c r="RIA468" s="11"/>
      <c r="RIC468" s="11"/>
      <c r="RID468" s="42"/>
      <c r="RIE468" s="11"/>
      <c r="RIF468" s="11"/>
      <c r="RIG468" s="41"/>
      <c r="RIH468" s="11"/>
      <c r="RIJ468" s="11"/>
      <c r="RIK468" s="42"/>
      <c r="RIL468" s="11"/>
      <c r="RIM468" s="11"/>
      <c r="RIN468" s="41"/>
      <c r="RIO468" s="11"/>
      <c r="RIQ468" s="11"/>
      <c r="RIR468" s="42"/>
      <c r="RIS468" s="11"/>
      <c r="RIT468" s="11"/>
      <c r="RIU468" s="41"/>
      <c r="RIV468" s="11"/>
      <c r="RIX468" s="11"/>
      <c r="RIY468" s="42"/>
      <c r="RIZ468" s="11"/>
      <c r="RJA468" s="11"/>
      <c r="RJB468" s="41"/>
      <c r="RJC468" s="11"/>
      <c r="RJE468" s="11"/>
      <c r="RJF468" s="42"/>
      <c r="RJG468" s="11"/>
      <c r="RJH468" s="11"/>
      <c r="RJI468" s="41"/>
      <c r="RJJ468" s="11"/>
      <c r="RJL468" s="11"/>
      <c r="RJM468" s="42"/>
      <c r="RJN468" s="11"/>
      <c r="RJO468" s="11"/>
      <c r="RJP468" s="41"/>
      <c r="RJQ468" s="11"/>
      <c r="RJS468" s="11"/>
      <c r="RJT468" s="42"/>
      <c r="RJU468" s="11"/>
      <c r="RJV468" s="11"/>
      <c r="RJW468" s="41"/>
      <c r="RJX468" s="11"/>
      <c r="RJZ468" s="11"/>
      <c r="RKA468" s="42"/>
      <c r="RKB468" s="11"/>
      <c r="RKC468" s="11"/>
      <c r="RKD468" s="41"/>
      <c r="RKE468" s="11"/>
      <c r="RKG468" s="11"/>
      <c r="RKH468" s="42"/>
      <c r="RKI468" s="11"/>
      <c r="RKJ468" s="11"/>
      <c r="RKK468" s="41"/>
      <c r="RKL468" s="11"/>
      <c r="RKN468" s="11"/>
      <c r="RKO468" s="42"/>
      <c r="RKP468" s="11"/>
      <c r="RKQ468" s="11"/>
      <c r="RKR468" s="41"/>
      <c r="RKS468" s="11"/>
      <c r="RKU468" s="11"/>
      <c r="RKV468" s="42"/>
      <c r="RKW468" s="11"/>
      <c r="RKX468" s="11"/>
      <c r="RKY468" s="41"/>
      <c r="RKZ468" s="11"/>
      <c r="RLB468" s="11"/>
      <c r="RLC468" s="42"/>
      <c r="RLD468" s="11"/>
      <c r="RLE468" s="11"/>
      <c r="RLF468" s="41"/>
      <c r="RLG468" s="11"/>
      <c r="RLI468" s="11"/>
      <c r="RLJ468" s="42"/>
      <c r="RLK468" s="11"/>
      <c r="RLL468" s="11"/>
      <c r="RLM468" s="41"/>
      <c r="RLN468" s="11"/>
      <c r="RLP468" s="11"/>
      <c r="RLQ468" s="42"/>
      <c r="RLR468" s="11"/>
      <c r="RLS468" s="11"/>
      <c r="RLT468" s="41"/>
      <c r="RLU468" s="11"/>
      <c r="RLW468" s="11"/>
      <c r="RLX468" s="42"/>
      <c r="RLY468" s="11"/>
      <c r="RLZ468" s="11"/>
      <c r="RMA468" s="41"/>
      <c r="RMB468" s="11"/>
      <c r="RMD468" s="11"/>
      <c r="RME468" s="42"/>
      <c r="RMF468" s="11"/>
      <c r="RMG468" s="11"/>
      <c r="RMH468" s="41"/>
      <c r="RMI468" s="11"/>
      <c r="RMK468" s="11"/>
      <c r="RML468" s="42"/>
      <c r="RMM468" s="11"/>
      <c r="RMN468" s="11"/>
      <c r="RMO468" s="41"/>
      <c r="RMP468" s="11"/>
      <c r="RMR468" s="11"/>
      <c r="RMS468" s="42"/>
      <c r="RMT468" s="11"/>
      <c r="RMU468" s="11"/>
      <c r="RMV468" s="41"/>
      <c r="RMW468" s="11"/>
      <c r="RMY468" s="11"/>
      <c r="RMZ468" s="42"/>
      <c r="RNA468" s="11"/>
      <c r="RNB468" s="11"/>
      <c r="RNC468" s="41"/>
      <c r="RND468" s="11"/>
      <c r="RNF468" s="11"/>
      <c r="RNG468" s="42"/>
      <c r="RNH468" s="11"/>
      <c r="RNI468" s="11"/>
      <c r="RNJ468" s="41"/>
      <c r="RNK468" s="11"/>
      <c r="RNM468" s="11"/>
      <c r="RNN468" s="42"/>
      <c r="RNO468" s="11"/>
      <c r="RNP468" s="11"/>
      <c r="RNQ468" s="41"/>
      <c r="RNR468" s="11"/>
      <c r="RNT468" s="11"/>
      <c r="RNU468" s="42"/>
      <c r="RNV468" s="11"/>
      <c r="RNW468" s="11"/>
      <c r="RNX468" s="41"/>
      <c r="RNY468" s="11"/>
      <c r="ROA468" s="11"/>
      <c r="ROB468" s="42"/>
      <c r="ROC468" s="11"/>
      <c r="ROD468" s="11"/>
      <c r="ROE468" s="41"/>
      <c r="ROF468" s="11"/>
      <c r="ROH468" s="11"/>
      <c r="ROI468" s="42"/>
      <c r="ROJ468" s="11"/>
      <c r="ROK468" s="11"/>
      <c r="ROL468" s="41"/>
      <c r="ROM468" s="11"/>
      <c r="ROO468" s="11"/>
      <c r="ROP468" s="42"/>
      <c r="ROQ468" s="11"/>
      <c r="ROR468" s="11"/>
      <c r="ROS468" s="41"/>
      <c r="ROT468" s="11"/>
      <c r="ROV468" s="11"/>
      <c r="ROW468" s="42"/>
      <c r="ROX468" s="11"/>
      <c r="ROY468" s="11"/>
      <c r="ROZ468" s="41"/>
      <c r="RPA468" s="11"/>
      <c r="RPC468" s="11"/>
      <c r="RPD468" s="42"/>
      <c r="RPE468" s="11"/>
      <c r="RPF468" s="11"/>
      <c r="RPG468" s="41"/>
      <c r="RPH468" s="11"/>
      <c r="RPJ468" s="11"/>
      <c r="RPK468" s="42"/>
      <c r="RPL468" s="11"/>
      <c r="RPM468" s="11"/>
      <c r="RPN468" s="41"/>
      <c r="RPO468" s="11"/>
      <c r="RPQ468" s="11"/>
      <c r="RPR468" s="42"/>
      <c r="RPS468" s="11"/>
      <c r="RPT468" s="11"/>
      <c r="RPU468" s="41"/>
      <c r="RPV468" s="11"/>
      <c r="RPX468" s="11"/>
      <c r="RPY468" s="42"/>
      <c r="RPZ468" s="11"/>
      <c r="RQA468" s="11"/>
      <c r="RQB468" s="41"/>
      <c r="RQC468" s="11"/>
      <c r="RQE468" s="11"/>
      <c r="RQF468" s="42"/>
      <c r="RQG468" s="11"/>
      <c r="RQH468" s="11"/>
      <c r="RQI468" s="41"/>
      <c r="RQJ468" s="11"/>
      <c r="RQL468" s="11"/>
      <c r="RQM468" s="42"/>
      <c r="RQN468" s="11"/>
      <c r="RQO468" s="11"/>
      <c r="RQP468" s="41"/>
      <c r="RQQ468" s="11"/>
      <c r="RQS468" s="11"/>
      <c r="RQT468" s="42"/>
      <c r="RQU468" s="11"/>
      <c r="RQV468" s="11"/>
      <c r="RQW468" s="41"/>
      <c r="RQX468" s="11"/>
      <c r="RQZ468" s="11"/>
      <c r="RRA468" s="42"/>
      <c r="RRB468" s="11"/>
      <c r="RRC468" s="11"/>
      <c r="RRD468" s="41"/>
      <c r="RRE468" s="11"/>
      <c r="RRG468" s="11"/>
      <c r="RRH468" s="42"/>
      <c r="RRI468" s="11"/>
      <c r="RRJ468" s="11"/>
      <c r="RRK468" s="41"/>
      <c r="RRL468" s="11"/>
      <c r="RRN468" s="11"/>
      <c r="RRO468" s="42"/>
      <c r="RRP468" s="11"/>
      <c r="RRQ468" s="11"/>
      <c r="RRR468" s="41"/>
      <c r="RRS468" s="11"/>
      <c r="RRU468" s="11"/>
      <c r="RRV468" s="42"/>
      <c r="RRW468" s="11"/>
      <c r="RRX468" s="11"/>
      <c r="RRY468" s="41"/>
      <c r="RRZ468" s="11"/>
      <c r="RSB468" s="11"/>
      <c r="RSC468" s="42"/>
      <c r="RSD468" s="11"/>
      <c r="RSE468" s="11"/>
      <c r="RSF468" s="41"/>
      <c r="RSG468" s="11"/>
      <c r="RSI468" s="11"/>
      <c r="RSJ468" s="42"/>
      <c r="RSK468" s="11"/>
      <c r="RSL468" s="11"/>
      <c r="RSM468" s="41"/>
      <c r="RSN468" s="11"/>
      <c r="RSP468" s="11"/>
      <c r="RSQ468" s="42"/>
      <c r="RSR468" s="11"/>
      <c r="RSS468" s="11"/>
      <c r="RST468" s="41"/>
      <c r="RSU468" s="11"/>
      <c r="RSW468" s="11"/>
      <c r="RSX468" s="42"/>
      <c r="RSY468" s="11"/>
      <c r="RSZ468" s="11"/>
      <c r="RTA468" s="41"/>
      <c r="RTB468" s="11"/>
      <c r="RTD468" s="11"/>
      <c r="RTE468" s="42"/>
      <c r="RTF468" s="11"/>
      <c r="RTG468" s="11"/>
      <c r="RTH468" s="41"/>
      <c r="RTI468" s="11"/>
      <c r="RTK468" s="11"/>
      <c r="RTL468" s="42"/>
      <c r="RTM468" s="11"/>
      <c r="RTN468" s="11"/>
      <c r="RTO468" s="41"/>
      <c r="RTP468" s="11"/>
      <c r="RTR468" s="11"/>
      <c r="RTS468" s="42"/>
      <c r="RTT468" s="11"/>
      <c r="RTU468" s="11"/>
      <c r="RTV468" s="41"/>
      <c r="RTW468" s="11"/>
      <c r="RTY468" s="11"/>
      <c r="RTZ468" s="42"/>
      <c r="RUA468" s="11"/>
      <c r="RUB468" s="11"/>
      <c r="RUC468" s="41"/>
      <c r="RUD468" s="11"/>
      <c r="RUF468" s="11"/>
      <c r="RUG468" s="42"/>
      <c r="RUH468" s="11"/>
      <c r="RUI468" s="11"/>
      <c r="RUJ468" s="41"/>
      <c r="RUK468" s="11"/>
      <c r="RUM468" s="11"/>
      <c r="RUN468" s="42"/>
      <c r="RUO468" s="11"/>
      <c r="RUP468" s="11"/>
      <c r="RUQ468" s="41"/>
      <c r="RUR468" s="11"/>
      <c r="RUT468" s="11"/>
      <c r="RUU468" s="42"/>
      <c r="RUV468" s="11"/>
      <c r="RUW468" s="11"/>
      <c r="RUX468" s="41"/>
      <c r="RUY468" s="11"/>
      <c r="RVA468" s="11"/>
      <c r="RVB468" s="42"/>
      <c r="RVC468" s="11"/>
      <c r="RVD468" s="11"/>
      <c r="RVE468" s="41"/>
      <c r="RVF468" s="11"/>
      <c r="RVH468" s="11"/>
      <c r="RVI468" s="42"/>
      <c r="RVJ468" s="11"/>
      <c r="RVK468" s="11"/>
      <c r="RVL468" s="41"/>
      <c r="RVM468" s="11"/>
      <c r="RVO468" s="11"/>
      <c r="RVP468" s="42"/>
      <c r="RVQ468" s="11"/>
      <c r="RVR468" s="11"/>
      <c r="RVS468" s="41"/>
      <c r="RVT468" s="11"/>
      <c r="RVV468" s="11"/>
      <c r="RVW468" s="42"/>
      <c r="RVX468" s="11"/>
      <c r="RVY468" s="11"/>
      <c r="RVZ468" s="41"/>
      <c r="RWA468" s="11"/>
      <c r="RWC468" s="11"/>
      <c r="RWD468" s="42"/>
      <c r="RWE468" s="11"/>
      <c r="RWF468" s="11"/>
      <c r="RWG468" s="41"/>
      <c r="RWH468" s="11"/>
      <c r="RWJ468" s="11"/>
      <c r="RWK468" s="42"/>
      <c r="RWL468" s="11"/>
      <c r="RWM468" s="11"/>
      <c r="RWN468" s="41"/>
      <c r="RWO468" s="11"/>
      <c r="RWQ468" s="11"/>
      <c r="RWR468" s="42"/>
      <c r="RWS468" s="11"/>
      <c r="RWT468" s="11"/>
      <c r="RWU468" s="41"/>
      <c r="RWV468" s="11"/>
      <c r="RWX468" s="11"/>
      <c r="RWY468" s="42"/>
      <c r="RWZ468" s="11"/>
      <c r="RXA468" s="11"/>
      <c r="RXB468" s="41"/>
      <c r="RXC468" s="11"/>
      <c r="RXE468" s="11"/>
      <c r="RXF468" s="42"/>
      <c r="RXG468" s="11"/>
      <c r="RXH468" s="11"/>
      <c r="RXI468" s="41"/>
      <c r="RXJ468" s="11"/>
      <c r="RXL468" s="11"/>
      <c r="RXM468" s="42"/>
      <c r="RXN468" s="11"/>
      <c r="RXO468" s="11"/>
      <c r="RXP468" s="41"/>
      <c r="RXQ468" s="11"/>
      <c r="RXS468" s="11"/>
      <c r="RXT468" s="42"/>
      <c r="RXU468" s="11"/>
      <c r="RXV468" s="11"/>
      <c r="RXW468" s="41"/>
      <c r="RXX468" s="11"/>
      <c r="RXZ468" s="11"/>
      <c r="RYA468" s="42"/>
      <c r="RYB468" s="11"/>
      <c r="RYC468" s="11"/>
      <c r="RYD468" s="41"/>
      <c r="RYE468" s="11"/>
      <c r="RYG468" s="11"/>
      <c r="RYH468" s="42"/>
      <c r="RYI468" s="11"/>
      <c r="RYJ468" s="11"/>
      <c r="RYK468" s="41"/>
      <c r="RYL468" s="11"/>
      <c r="RYN468" s="11"/>
      <c r="RYO468" s="42"/>
      <c r="RYP468" s="11"/>
      <c r="RYQ468" s="11"/>
      <c r="RYR468" s="41"/>
      <c r="RYS468" s="11"/>
      <c r="RYU468" s="11"/>
      <c r="RYV468" s="42"/>
      <c r="RYW468" s="11"/>
      <c r="RYX468" s="11"/>
      <c r="RYY468" s="41"/>
      <c r="RYZ468" s="11"/>
      <c r="RZB468" s="11"/>
      <c r="RZC468" s="42"/>
      <c r="RZD468" s="11"/>
      <c r="RZE468" s="11"/>
      <c r="RZF468" s="41"/>
      <c r="RZG468" s="11"/>
      <c r="RZI468" s="11"/>
      <c r="RZJ468" s="42"/>
      <c r="RZK468" s="11"/>
      <c r="RZL468" s="11"/>
      <c r="RZM468" s="41"/>
      <c r="RZN468" s="11"/>
      <c r="RZP468" s="11"/>
      <c r="RZQ468" s="42"/>
      <c r="RZR468" s="11"/>
      <c r="RZS468" s="11"/>
      <c r="RZT468" s="41"/>
      <c r="RZU468" s="11"/>
      <c r="RZW468" s="11"/>
      <c r="RZX468" s="42"/>
      <c r="RZY468" s="11"/>
      <c r="RZZ468" s="11"/>
      <c r="SAA468" s="41"/>
      <c r="SAB468" s="11"/>
      <c r="SAD468" s="11"/>
      <c r="SAE468" s="42"/>
      <c r="SAF468" s="11"/>
      <c r="SAG468" s="11"/>
      <c r="SAH468" s="41"/>
      <c r="SAI468" s="11"/>
      <c r="SAK468" s="11"/>
      <c r="SAL468" s="42"/>
      <c r="SAM468" s="11"/>
      <c r="SAN468" s="11"/>
      <c r="SAO468" s="41"/>
      <c r="SAP468" s="11"/>
      <c r="SAR468" s="11"/>
      <c r="SAS468" s="42"/>
      <c r="SAT468" s="11"/>
      <c r="SAU468" s="11"/>
      <c r="SAV468" s="41"/>
      <c r="SAW468" s="11"/>
      <c r="SAY468" s="11"/>
      <c r="SAZ468" s="42"/>
      <c r="SBA468" s="11"/>
      <c r="SBB468" s="11"/>
      <c r="SBC468" s="41"/>
      <c r="SBD468" s="11"/>
      <c r="SBF468" s="11"/>
      <c r="SBG468" s="42"/>
      <c r="SBH468" s="11"/>
      <c r="SBI468" s="11"/>
      <c r="SBJ468" s="41"/>
      <c r="SBK468" s="11"/>
      <c r="SBM468" s="11"/>
      <c r="SBN468" s="42"/>
      <c r="SBO468" s="11"/>
      <c r="SBP468" s="11"/>
      <c r="SBQ468" s="41"/>
      <c r="SBR468" s="11"/>
      <c r="SBT468" s="11"/>
      <c r="SBU468" s="42"/>
      <c r="SBV468" s="11"/>
      <c r="SBW468" s="11"/>
      <c r="SBX468" s="41"/>
      <c r="SBY468" s="11"/>
      <c r="SCA468" s="11"/>
      <c r="SCB468" s="42"/>
      <c r="SCC468" s="11"/>
      <c r="SCD468" s="11"/>
      <c r="SCE468" s="41"/>
      <c r="SCF468" s="11"/>
      <c r="SCH468" s="11"/>
      <c r="SCI468" s="42"/>
      <c r="SCJ468" s="11"/>
      <c r="SCK468" s="11"/>
      <c r="SCL468" s="41"/>
      <c r="SCM468" s="11"/>
      <c r="SCO468" s="11"/>
      <c r="SCP468" s="42"/>
      <c r="SCQ468" s="11"/>
      <c r="SCR468" s="11"/>
      <c r="SCS468" s="41"/>
      <c r="SCT468" s="11"/>
      <c r="SCV468" s="11"/>
      <c r="SCW468" s="42"/>
      <c r="SCX468" s="11"/>
      <c r="SCY468" s="11"/>
      <c r="SCZ468" s="41"/>
      <c r="SDA468" s="11"/>
      <c r="SDC468" s="11"/>
      <c r="SDD468" s="42"/>
      <c r="SDE468" s="11"/>
      <c r="SDF468" s="11"/>
      <c r="SDG468" s="41"/>
      <c r="SDH468" s="11"/>
      <c r="SDJ468" s="11"/>
      <c r="SDK468" s="42"/>
      <c r="SDL468" s="11"/>
      <c r="SDM468" s="11"/>
      <c r="SDN468" s="41"/>
      <c r="SDO468" s="11"/>
      <c r="SDQ468" s="11"/>
      <c r="SDR468" s="42"/>
      <c r="SDS468" s="11"/>
      <c r="SDT468" s="11"/>
      <c r="SDU468" s="41"/>
      <c r="SDV468" s="11"/>
      <c r="SDX468" s="11"/>
      <c r="SDY468" s="42"/>
      <c r="SDZ468" s="11"/>
      <c r="SEA468" s="11"/>
      <c r="SEB468" s="41"/>
      <c r="SEC468" s="11"/>
      <c r="SEE468" s="11"/>
      <c r="SEF468" s="42"/>
      <c r="SEG468" s="11"/>
      <c r="SEH468" s="11"/>
      <c r="SEI468" s="41"/>
      <c r="SEJ468" s="11"/>
      <c r="SEL468" s="11"/>
      <c r="SEM468" s="42"/>
      <c r="SEN468" s="11"/>
      <c r="SEO468" s="11"/>
      <c r="SEP468" s="41"/>
      <c r="SEQ468" s="11"/>
      <c r="SES468" s="11"/>
      <c r="SET468" s="42"/>
      <c r="SEU468" s="11"/>
      <c r="SEV468" s="11"/>
      <c r="SEW468" s="41"/>
      <c r="SEX468" s="11"/>
      <c r="SEZ468" s="11"/>
      <c r="SFA468" s="42"/>
      <c r="SFB468" s="11"/>
      <c r="SFC468" s="11"/>
      <c r="SFD468" s="41"/>
      <c r="SFE468" s="11"/>
      <c r="SFG468" s="11"/>
      <c r="SFH468" s="42"/>
      <c r="SFI468" s="11"/>
      <c r="SFJ468" s="11"/>
      <c r="SFK468" s="41"/>
      <c r="SFL468" s="11"/>
      <c r="SFN468" s="11"/>
      <c r="SFO468" s="42"/>
      <c r="SFP468" s="11"/>
      <c r="SFQ468" s="11"/>
      <c r="SFR468" s="41"/>
      <c r="SFS468" s="11"/>
      <c r="SFU468" s="11"/>
      <c r="SFV468" s="42"/>
      <c r="SFW468" s="11"/>
      <c r="SFX468" s="11"/>
      <c r="SFY468" s="41"/>
      <c r="SFZ468" s="11"/>
      <c r="SGB468" s="11"/>
      <c r="SGC468" s="42"/>
      <c r="SGD468" s="11"/>
      <c r="SGE468" s="11"/>
      <c r="SGF468" s="41"/>
      <c r="SGG468" s="11"/>
      <c r="SGI468" s="11"/>
      <c r="SGJ468" s="42"/>
      <c r="SGK468" s="11"/>
      <c r="SGL468" s="11"/>
      <c r="SGM468" s="41"/>
      <c r="SGN468" s="11"/>
      <c r="SGP468" s="11"/>
      <c r="SGQ468" s="42"/>
      <c r="SGR468" s="11"/>
      <c r="SGS468" s="11"/>
      <c r="SGT468" s="41"/>
      <c r="SGU468" s="11"/>
      <c r="SGW468" s="11"/>
      <c r="SGX468" s="42"/>
      <c r="SGY468" s="11"/>
      <c r="SGZ468" s="11"/>
      <c r="SHA468" s="41"/>
      <c r="SHB468" s="11"/>
      <c r="SHD468" s="11"/>
      <c r="SHE468" s="42"/>
      <c r="SHF468" s="11"/>
      <c r="SHG468" s="11"/>
      <c r="SHH468" s="41"/>
      <c r="SHI468" s="11"/>
      <c r="SHK468" s="11"/>
      <c r="SHL468" s="42"/>
      <c r="SHM468" s="11"/>
      <c r="SHN468" s="11"/>
      <c r="SHO468" s="41"/>
      <c r="SHP468" s="11"/>
      <c r="SHR468" s="11"/>
      <c r="SHS468" s="42"/>
      <c r="SHT468" s="11"/>
      <c r="SHU468" s="11"/>
      <c r="SHV468" s="41"/>
      <c r="SHW468" s="11"/>
      <c r="SHY468" s="11"/>
      <c r="SHZ468" s="42"/>
      <c r="SIA468" s="11"/>
      <c r="SIB468" s="11"/>
      <c r="SIC468" s="41"/>
      <c r="SID468" s="11"/>
      <c r="SIF468" s="11"/>
      <c r="SIG468" s="42"/>
      <c r="SIH468" s="11"/>
      <c r="SII468" s="11"/>
      <c r="SIJ468" s="41"/>
      <c r="SIK468" s="11"/>
      <c r="SIM468" s="11"/>
      <c r="SIN468" s="42"/>
      <c r="SIO468" s="11"/>
      <c r="SIP468" s="11"/>
      <c r="SIQ468" s="41"/>
      <c r="SIR468" s="11"/>
      <c r="SIT468" s="11"/>
      <c r="SIU468" s="42"/>
      <c r="SIV468" s="11"/>
      <c r="SIW468" s="11"/>
      <c r="SIX468" s="41"/>
      <c r="SIY468" s="11"/>
      <c r="SJA468" s="11"/>
      <c r="SJB468" s="42"/>
      <c r="SJC468" s="11"/>
      <c r="SJD468" s="11"/>
      <c r="SJE468" s="41"/>
      <c r="SJF468" s="11"/>
      <c r="SJH468" s="11"/>
      <c r="SJI468" s="42"/>
      <c r="SJJ468" s="11"/>
      <c r="SJK468" s="11"/>
      <c r="SJL468" s="41"/>
      <c r="SJM468" s="11"/>
      <c r="SJO468" s="11"/>
      <c r="SJP468" s="42"/>
      <c r="SJQ468" s="11"/>
      <c r="SJR468" s="11"/>
      <c r="SJS468" s="41"/>
      <c r="SJT468" s="11"/>
      <c r="SJV468" s="11"/>
      <c r="SJW468" s="42"/>
      <c r="SJX468" s="11"/>
      <c r="SJY468" s="11"/>
      <c r="SJZ468" s="41"/>
      <c r="SKA468" s="11"/>
      <c r="SKC468" s="11"/>
      <c r="SKD468" s="42"/>
      <c r="SKE468" s="11"/>
      <c r="SKF468" s="11"/>
      <c r="SKG468" s="41"/>
      <c r="SKH468" s="11"/>
      <c r="SKJ468" s="11"/>
      <c r="SKK468" s="42"/>
      <c r="SKL468" s="11"/>
      <c r="SKM468" s="11"/>
      <c r="SKN468" s="41"/>
      <c r="SKO468" s="11"/>
      <c r="SKQ468" s="11"/>
      <c r="SKR468" s="42"/>
      <c r="SKS468" s="11"/>
      <c r="SKT468" s="11"/>
      <c r="SKU468" s="41"/>
      <c r="SKV468" s="11"/>
      <c r="SKX468" s="11"/>
      <c r="SKY468" s="42"/>
      <c r="SKZ468" s="11"/>
      <c r="SLA468" s="11"/>
      <c r="SLB468" s="41"/>
      <c r="SLC468" s="11"/>
      <c r="SLE468" s="11"/>
      <c r="SLF468" s="42"/>
      <c r="SLG468" s="11"/>
      <c r="SLH468" s="11"/>
      <c r="SLI468" s="41"/>
      <c r="SLJ468" s="11"/>
      <c r="SLL468" s="11"/>
      <c r="SLM468" s="42"/>
      <c r="SLN468" s="11"/>
      <c r="SLO468" s="11"/>
      <c r="SLP468" s="41"/>
      <c r="SLQ468" s="11"/>
      <c r="SLS468" s="11"/>
      <c r="SLT468" s="42"/>
      <c r="SLU468" s="11"/>
      <c r="SLV468" s="11"/>
      <c r="SLW468" s="41"/>
      <c r="SLX468" s="11"/>
      <c r="SLZ468" s="11"/>
      <c r="SMA468" s="42"/>
      <c r="SMB468" s="11"/>
      <c r="SMC468" s="11"/>
      <c r="SMD468" s="41"/>
      <c r="SME468" s="11"/>
      <c r="SMG468" s="11"/>
      <c r="SMH468" s="42"/>
      <c r="SMI468" s="11"/>
      <c r="SMJ468" s="11"/>
      <c r="SMK468" s="41"/>
      <c r="SML468" s="11"/>
      <c r="SMN468" s="11"/>
      <c r="SMO468" s="42"/>
      <c r="SMP468" s="11"/>
      <c r="SMQ468" s="11"/>
      <c r="SMR468" s="41"/>
      <c r="SMS468" s="11"/>
      <c r="SMU468" s="11"/>
      <c r="SMV468" s="42"/>
      <c r="SMW468" s="11"/>
      <c r="SMX468" s="11"/>
      <c r="SMY468" s="41"/>
      <c r="SMZ468" s="11"/>
      <c r="SNB468" s="11"/>
      <c r="SNC468" s="42"/>
      <c r="SND468" s="11"/>
      <c r="SNE468" s="11"/>
      <c r="SNF468" s="41"/>
      <c r="SNG468" s="11"/>
      <c r="SNI468" s="11"/>
      <c r="SNJ468" s="42"/>
      <c r="SNK468" s="11"/>
      <c r="SNL468" s="11"/>
      <c r="SNM468" s="41"/>
      <c r="SNN468" s="11"/>
      <c r="SNP468" s="11"/>
      <c r="SNQ468" s="42"/>
      <c r="SNR468" s="11"/>
      <c r="SNS468" s="11"/>
      <c r="SNT468" s="41"/>
      <c r="SNU468" s="11"/>
      <c r="SNW468" s="11"/>
      <c r="SNX468" s="42"/>
      <c r="SNY468" s="11"/>
      <c r="SNZ468" s="11"/>
      <c r="SOA468" s="41"/>
      <c r="SOB468" s="11"/>
      <c r="SOD468" s="11"/>
      <c r="SOE468" s="42"/>
      <c r="SOF468" s="11"/>
      <c r="SOG468" s="11"/>
      <c r="SOH468" s="41"/>
      <c r="SOI468" s="11"/>
      <c r="SOK468" s="11"/>
      <c r="SOL468" s="42"/>
      <c r="SOM468" s="11"/>
      <c r="SON468" s="11"/>
      <c r="SOO468" s="41"/>
      <c r="SOP468" s="11"/>
      <c r="SOR468" s="11"/>
      <c r="SOS468" s="42"/>
      <c r="SOT468" s="11"/>
      <c r="SOU468" s="11"/>
      <c r="SOV468" s="41"/>
      <c r="SOW468" s="11"/>
      <c r="SOY468" s="11"/>
      <c r="SOZ468" s="42"/>
      <c r="SPA468" s="11"/>
      <c r="SPB468" s="11"/>
      <c r="SPC468" s="41"/>
      <c r="SPD468" s="11"/>
      <c r="SPF468" s="11"/>
      <c r="SPG468" s="42"/>
      <c r="SPH468" s="11"/>
      <c r="SPI468" s="11"/>
      <c r="SPJ468" s="41"/>
      <c r="SPK468" s="11"/>
      <c r="SPM468" s="11"/>
      <c r="SPN468" s="42"/>
      <c r="SPO468" s="11"/>
      <c r="SPP468" s="11"/>
      <c r="SPQ468" s="41"/>
      <c r="SPR468" s="11"/>
      <c r="SPT468" s="11"/>
      <c r="SPU468" s="42"/>
      <c r="SPV468" s="11"/>
      <c r="SPW468" s="11"/>
      <c r="SPX468" s="41"/>
      <c r="SPY468" s="11"/>
      <c r="SQA468" s="11"/>
      <c r="SQB468" s="42"/>
      <c r="SQC468" s="11"/>
      <c r="SQD468" s="11"/>
      <c r="SQE468" s="41"/>
      <c r="SQF468" s="11"/>
      <c r="SQH468" s="11"/>
      <c r="SQI468" s="42"/>
      <c r="SQJ468" s="11"/>
      <c r="SQK468" s="11"/>
      <c r="SQL468" s="41"/>
      <c r="SQM468" s="11"/>
      <c r="SQO468" s="11"/>
      <c r="SQP468" s="42"/>
      <c r="SQQ468" s="11"/>
      <c r="SQR468" s="11"/>
      <c r="SQS468" s="41"/>
      <c r="SQT468" s="11"/>
      <c r="SQV468" s="11"/>
      <c r="SQW468" s="42"/>
      <c r="SQX468" s="11"/>
      <c r="SQY468" s="11"/>
      <c r="SQZ468" s="41"/>
      <c r="SRA468" s="11"/>
      <c r="SRC468" s="11"/>
      <c r="SRD468" s="42"/>
      <c r="SRE468" s="11"/>
      <c r="SRF468" s="11"/>
      <c r="SRG468" s="41"/>
      <c r="SRH468" s="11"/>
      <c r="SRJ468" s="11"/>
      <c r="SRK468" s="42"/>
      <c r="SRL468" s="11"/>
      <c r="SRM468" s="11"/>
      <c r="SRN468" s="41"/>
      <c r="SRO468" s="11"/>
      <c r="SRQ468" s="11"/>
      <c r="SRR468" s="42"/>
      <c r="SRS468" s="11"/>
      <c r="SRT468" s="11"/>
      <c r="SRU468" s="41"/>
      <c r="SRV468" s="11"/>
      <c r="SRX468" s="11"/>
      <c r="SRY468" s="42"/>
      <c r="SRZ468" s="11"/>
      <c r="SSA468" s="11"/>
      <c r="SSB468" s="41"/>
      <c r="SSC468" s="11"/>
      <c r="SSE468" s="11"/>
      <c r="SSF468" s="42"/>
      <c r="SSG468" s="11"/>
      <c r="SSH468" s="11"/>
      <c r="SSI468" s="41"/>
      <c r="SSJ468" s="11"/>
      <c r="SSL468" s="11"/>
      <c r="SSM468" s="42"/>
      <c r="SSN468" s="11"/>
      <c r="SSO468" s="11"/>
      <c r="SSP468" s="41"/>
      <c r="SSQ468" s="11"/>
      <c r="SSS468" s="11"/>
      <c r="SST468" s="42"/>
      <c r="SSU468" s="11"/>
      <c r="SSV468" s="11"/>
      <c r="SSW468" s="41"/>
      <c r="SSX468" s="11"/>
      <c r="SSZ468" s="11"/>
      <c r="STA468" s="42"/>
      <c r="STB468" s="11"/>
      <c r="STC468" s="11"/>
      <c r="STD468" s="41"/>
      <c r="STE468" s="11"/>
      <c r="STG468" s="11"/>
      <c r="STH468" s="42"/>
      <c r="STI468" s="11"/>
      <c r="STJ468" s="11"/>
      <c r="STK468" s="41"/>
      <c r="STL468" s="11"/>
      <c r="STN468" s="11"/>
      <c r="STO468" s="42"/>
      <c r="STP468" s="11"/>
      <c r="STQ468" s="11"/>
      <c r="STR468" s="41"/>
      <c r="STS468" s="11"/>
      <c r="STU468" s="11"/>
      <c r="STV468" s="42"/>
      <c r="STW468" s="11"/>
      <c r="STX468" s="11"/>
      <c r="STY468" s="41"/>
      <c r="STZ468" s="11"/>
      <c r="SUB468" s="11"/>
      <c r="SUC468" s="42"/>
      <c r="SUD468" s="11"/>
      <c r="SUE468" s="11"/>
      <c r="SUF468" s="41"/>
      <c r="SUG468" s="11"/>
      <c r="SUI468" s="11"/>
      <c r="SUJ468" s="42"/>
      <c r="SUK468" s="11"/>
      <c r="SUL468" s="11"/>
      <c r="SUM468" s="41"/>
      <c r="SUN468" s="11"/>
      <c r="SUP468" s="11"/>
      <c r="SUQ468" s="42"/>
      <c r="SUR468" s="11"/>
      <c r="SUS468" s="11"/>
      <c r="SUT468" s="41"/>
      <c r="SUU468" s="11"/>
      <c r="SUW468" s="11"/>
      <c r="SUX468" s="42"/>
      <c r="SUY468" s="11"/>
      <c r="SUZ468" s="11"/>
      <c r="SVA468" s="41"/>
      <c r="SVB468" s="11"/>
      <c r="SVD468" s="11"/>
      <c r="SVE468" s="42"/>
      <c r="SVF468" s="11"/>
      <c r="SVG468" s="11"/>
      <c r="SVH468" s="41"/>
      <c r="SVI468" s="11"/>
      <c r="SVK468" s="11"/>
      <c r="SVL468" s="42"/>
      <c r="SVM468" s="11"/>
      <c r="SVN468" s="11"/>
      <c r="SVO468" s="41"/>
      <c r="SVP468" s="11"/>
      <c r="SVR468" s="11"/>
      <c r="SVS468" s="42"/>
      <c r="SVT468" s="11"/>
      <c r="SVU468" s="11"/>
      <c r="SVV468" s="41"/>
      <c r="SVW468" s="11"/>
      <c r="SVY468" s="11"/>
      <c r="SVZ468" s="42"/>
      <c r="SWA468" s="11"/>
      <c r="SWB468" s="11"/>
      <c r="SWC468" s="41"/>
      <c r="SWD468" s="11"/>
      <c r="SWF468" s="11"/>
      <c r="SWG468" s="42"/>
      <c r="SWH468" s="11"/>
      <c r="SWI468" s="11"/>
      <c r="SWJ468" s="41"/>
      <c r="SWK468" s="11"/>
      <c r="SWM468" s="11"/>
      <c r="SWN468" s="42"/>
      <c r="SWO468" s="11"/>
      <c r="SWP468" s="11"/>
      <c r="SWQ468" s="41"/>
      <c r="SWR468" s="11"/>
      <c r="SWT468" s="11"/>
      <c r="SWU468" s="42"/>
      <c r="SWV468" s="11"/>
      <c r="SWW468" s="11"/>
      <c r="SWX468" s="41"/>
      <c r="SWY468" s="11"/>
      <c r="SXA468" s="11"/>
      <c r="SXB468" s="42"/>
      <c r="SXC468" s="11"/>
      <c r="SXD468" s="11"/>
      <c r="SXE468" s="41"/>
      <c r="SXF468" s="11"/>
      <c r="SXH468" s="11"/>
      <c r="SXI468" s="42"/>
      <c r="SXJ468" s="11"/>
      <c r="SXK468" s="11"/>
      <c r="SXL468" s="41"/>
      <c r="SXM468" s="11"/>
      <c r="SXO468" s="11"/>
      <c r="SXP468" s="42"/>
      <c r="SXQ468" s="11"/>
      <c r="SXR468" s="11"/>
      <c r="SXS468" s="41"/>
      <c r="SXT468" s="11"/>
      <c r="SXV468" s="11"/>
      <c r="SXW468" s="42"/>
      <c r="SXX468" s="11"/>
      <c r="SXY468" s="11"/>
      <c r="SXZ468" s="41"/>
      <c r="SYA468" s="11"/>
      <c r="SYC468" s="11"/>
      <c r="SYD468" s="42"/>
      <c r="SYE468" s="11"/>
      <c r="SYF468" s="11"/>
      <c r="SYG468" s="41"/>
      <c r="SYH468" s="11"/>
      <c r="SYJ468" s="11"/>
      <c r="SYK468" s="42"/>
      <c r="SYL468" s="11"/>
      <c r="SYM468" s="11"/>
      <c r="SYN468" s="41"/>
      <c r="SYO468" s="11"/>
      <c r="SYQ468" s="11"/>
      <c r="SYR468" s="42"/>
      <c r="SYS468" s="11"/>
      <c r="SYT468" s="11"/>
      <c r="SYU468" s="41"/>
      <c r="SYV468" s="11"/>
      <c r="SYX468" s="11"/>
      <c r="SYY468" s="42"/>
      <c r="SYZ468" s="11"/>
      <c r="SZA468" s="11"/>
      <c r="SZB468" s="41"/>
      <c r="SZC468" s="11"/>
      <c r="SZE468" s="11"/>
      <c r="SZF468" s="42"/>
      <c r="SZG468" s="11"/>
      <c r="SZH468" s="11"/>
      <c r="SZI468" s="41"/>
      <c r="SZJ468" s="11"/>
      <c r="SZL468" s="11"/>
      <c r="SZM468" s="42"/>
      <c r="SZN468" s="11"/>
      <c r="SZO468" s="11"/>
      <c r="SZP468" s="41"/>
      <c r="SZQ468" s="11"/>
      <c r="SZS468" s="11"/>
      <c r="SZT468" s="42"/>
      <c r="SZU468" s="11"/>
      <c r="SZV468" s="11"/>
      <c r="SZW468" s="41"/>
      <c r="SZX468" s="11"/>
      <c r="SZZ468" s="11"/>
      <c r="TAA468" s="42"/>
      <c r="TAB468" s="11"/>
      <c r="TAC468" s="11"/>
      <c r="TAD468" s="41"/>
      <c r="TAE468" s="11"/>
      <c r="TAG468" s="11"/>
      <c r="TAH468" s="42"/>
      <c r="TAI468" s="11"/>
      <c r="TAJ468" s="11"/>
      <c r="TAK468" s="41"/>
      <c r="TAL468" s="11"/>
      <c r="TAN468" s="11"/>
      <c r="TAO468" s="42"/>
      <c r="TAP468" s="11"/>
      <c r="TAQ468" s="11"/>
      <c r="TAR468" s="41"/>
      <c r="TAS468" s="11"/>
      <c r="TAU468" s="11"/>
      <c r="TAV468" s="42"/>
      <c r="TAW468" s="11"/>
      <c r="TAX468" s="11"/>
      <c r="TAY468" s="41"/>
      <c r="TAZ468" s="11"/>
      <c r="TBB468" s="11"/>
      <c r="TBC468" s="42"/>
      <c r="TBD468" s="11"/>
      <c r="TBE468" s="11"/>
      <c r="TBF468" s="41"/>
      <c r="TBG468" s="11"/>
      <c r="TBI468" s="11"/>
      <c r="TBJ468" s="42"/>
      <c r="TBK468" s="11"/>
      <c r="TBL468" s="11"/>
      <c r="TBM468" s="41"/>
      <c r="TBN468" s="11"/>
      <c r="TBP468" s="11"/>
      <c r="TBQ468" s="42"/>
      <c r="TBR468" s="11"/>
      <c r="TBS468" s="11"/>
      <c r="TBT468" s="41"/>
      <c r="TBU468" s="11"/>
      <c r="TBW468" s="11"/>
      <c r="TBX468" s="42"/>
      <c r="TBY468" s="11"/>
      <c r="TBZ468" s="11"/>
      <c r="TCA468" s="41"/>
      <c r="TCB468" s="11"/>
      <c r="TCD468" s="11"/>
      <c r="TCE468" s="42"/>
      <c r="TCF468" s="11"/>
      <c r="TCG468" s="11"/>
      <c r="TCH468" s="41"/>
      <c r="TCI468" s="11"/>
      <c r="TCK468" s="11"/>
      <c r="TCL468" s="42"/>
      <c r="TCM468" s="11"/>
      <c r="TCN468" s="11"/>
      <c r="TCO468" s="41"/>
      <c r="TCP468" s="11"/>
      <c r="TCR468" s="11"/>
      <c r="TCS468" s="42"/>
      <c r="TCT468" s="11"/>
      <c r="TCU468" s="11"/>
      <c r="TCV468" s="41"/>
      <c r="TCW468" s="11"/>
      <c r="TCY468" s="11"/>
      <c r="TCZ468" s="42"/>
      <c r="TDA468" s="11"/>
      <c r="TDB468" s="11"/>
      <c r="TDC468" s="41"/>
      <c r="TDD468" s="11"/>
      <c r="TDF468" s="11"/>
      <c r="TDG468" s="42"/>
      <c r="TDH468" s="11"/>
      <c r="TDI468" s="11"/>
      <c r="TDJ468" s="41"/>
      <c r="TDK468" s="11"/>
      <c r="TDM468" s="11"/>
      <c r="TDN468" s="42"/>
      <c r="TDO468" s="11"/>
      <c r="TDP468" s="11"/>
      <c r="TDQ468" s="41"/>
      <c r="TDR468" s="11"/>
      <c r="TDT468" s="11"/>
      <c r="TDU468" s="42"/>
      <c r="TDV468" s="11"/>
      <c r="TDW468" s="11"/>
      <c r="TDX468" s="41"/>
      <c r="TDY468" s="11"/>
      <c r="TEA468" s="11"/>
      <c r="TEB468" s="42"/>
      <c r="TEC468" s="11"/>
      <c r="TED468" s="11"/>
      <c r="TEE468" s="41"/>
      <c r="TEF468" s="11"/>
      <c r="TEH468" s="11"/>
      <c r="TEI468" s="42"/>
      <c r="TEJ468" s="11"/>
      <c r="TEK468" s="11"/>
      <c r="TEL468" s="41"/>
      <c r="TEM468" s="11"/>
      <c r="TEO468" s="11"/>
      <c r="TEP468" s="42"/>
      <c r="TEQ468" s="11"/>
      <c r="TER468" s="11"/>
      <c r="TES468" s="41"/>
      <c r="TET468" s="11"/>
      <c r="TEV468" s="11"/>
      <c r="TEW468" s="42"/>
      <c r="TEX468" s="11"/>
      <c r="TEY468" s="11"/>
      <c r="TEZ468" s="41"/>
      <c r="TFA468" s="11"/>
      <c r="TFC468" s="11"/>
      <c r="TFD468" s="42"/>
      <c r="TFE468" s="11"/>
      <c r="TFF468" s="11"/>
      <c r="TFG468" s="41"/>
      <c r="TFH468" s="11"/>
      <c r="TFJ468" s="11"/>
      <c r="TFK468" s="42"/>
      <c r="TFL468" s="11"/>
      <c r="TFM468" s="11"/>
      <c r="TFN468" s="41"/>
      <c r="TFO468" s="11"/>
      <c r="TFQ468" s="11"/>
      <c r="TFR468" s="42"/>
      <c r="TFS468" s="11"/>
      <c r="TFT468" s="11"/>
      <c r="TFU468" s="41"/>
      <c r="TFV468" s="11"/>
      <c r="TFX468" s="11"/>
      <c r="TFY468" s="42"/>
      <c r="TFZ468" s="11"/>
      <c r="TGA468" s="11"/>
      <c r="TGB468" s="41"/>
      <c r="TGC468" s="11"/>
      <c r="TGE468" s="11"/>
      <c r="TGF468" s="42"/>
      <c r="TGG468" s="11"/>
      <c r="TGH468" s="11"/>
      <c r="TGI468" s="41"/>
      <c r="TGJ468" s="11"/>
      <c r="TGL468" s="11"/>
      <c r="TGM468" s="42"/>
      <c r="TGN468" s="11"/>
      <c r="TGO468" s="11"/>
      <c r="TGP468" s="41"/>
      <c r="TGQ468" s="11"/>
      <c r="TGS468" s="11"/>
      <c r="TGT468" s="42"/>
      <c r="TGU468" s="11"/>
      <c r="TGV468" s="11"/>
      <c r="TGW468" s="41"/>
      <c r="TGX468" s="11"/>
      <c r="TGZ468" s="11"/>
      <c r="THA468" s="42"/>
      <c r="THB468" s="11"/>
      <c r="THC468" s="11"/>
      <c r="THD468" s="41"/>
      <c r="THE468" s="11"/>
      <c r="THG468" s="11"/>
      <c r="THH468" s="42"/>
      <c r="THI468" s="11"/>
      <c r="THJ468" s="11"/>
      <c r="THK468" s="41"/>
      <c r="THL468" s="11"/>
      <c r="THN468" s="11"/>
      <c r="THO468" s="42"/>
      <c r="THP468" s="11"/>
      <c r="THQ468" s="11"/>
      <c r="THR468" s="41"/>
      <c r="THS468" s="11"/>
      <c r="THU468" s="11"/>
      <c r="THV468" s="42"/>
      <c r="THW468" s="11"/>
      <c r="THX468" s="11"/>
      <c r="THY468" s="41"/>
      <c r="THZ468" s="11"/>
      <c r="TIB468" s="11"/>
      <c r="TIC468" s="42"/>
      <c r="TID468" s="11"/>
      <c r="TIE468" s="11"/>
      <c r="TIF468" s="41"/>
      <c r="TIG468" s="11"/>
      <c r="TII468" s="11"/>
      <c r="TIJ468" s="42"/>
      <c r="TIK468" s="11"/>
      <c r="TIL468" s="11"/>
      <c r="TIM468" s="41"/>
      <c r="TIN468" s="11"/>
      <c r="TIP468" s="11"/>
      <c r="TIQ468" s="42"/>
      <c r="TIR468" s="11"/>
      <c r="TIS468" s="11"/>
      <c r="TIT468" s="41"/>
      <c r="TIU468" s="11"/>
      <c r="TIW468" s="11"/>
      <c r="TIX468" s="42"/>
      <c r="TIY468" s="11"/>
      <c r="TIZ468" s="11"/>
      <c r="TJA468" s="41"/>
      <c r="TJB468" s="11"/>
      <c r="TJD468" s="11"/>
      <c r="TJE468" s="42"/>
      <c r="TJF468" s="11"/>
      <c r="TJG468" s="11"/>
      <c r="TJH468" s="41"/>
      <c r="TJI468" s="11"/>
      <c r="TJK468" s="11"/>
      <c r="TJL468" s="42"/>
      <c r="TJM468" s="11"/>
      <c r="TJN468" s="11"/>
      <c r="TJO468" s="41"/>
      <c r="TJP468" s="11"/>
      <c r="TJR468" s="11"/>
      <c r="TJS468" s="42"/>
      <c r="TJT468" s="11"/>
      <c r="TJU468" s="11"/>
      <c r="TJV468" s="41"/>
      <c r="TJW468" s="11"/>
      <c r="TJY468" s="11"/>
      <c r="TJZ468" s="42"/>
      <c r="TKA468" s="11"/>
      <c r="TKB468" s="11"/>
      <c r="TKC468" s="41"/>
      <c r="TKD468" s="11"/>
      <c r="TKF468" s="11"/>
      <c r="TKG468" s="42"/>
      <c r="TKH468" s="11"/>
      <c r="TKI468" s="11"/>
      <c r="TKJ468" s="41"/>
      <c r="TKK468" s="11"/>
      <c r="TKM468" s="11"/>
      <c r="TKN468" s="42"/>
      <c r="TKO468" s="11"/>
      <c r="TKP468" s="11"/>
      <c r="TKQ468" s="41"/>
      <c r="TKR468" s="11"/>
      <c r="TKT468" s="11"/>
      <c r="TKU468" s="42"/>
      <c r="TKV468" s="11"/>
      <c r="TKW468" s="11"/>
      <c r="TKX468" s="41"/>
      <c r="TKY468" s="11"/>
      <c r="TLA468" s="11"/>
      <c r="TLB468" s="42"/>
      <c r="TLC468" s="11"/>
      <c r="TLD468" s="11"/>
      <c r="TLE468" s="41"/>
      <c r="TLF468" s="11"/>
      <c r="TLH468" s="11"/>
      <c r="TLI468" s="42"/>
      <c r="TLJ468" s="11"/>
      <c r="TLK468" s="11"/>
      <c r="TLL468" s="41"/>
      <c r="TLM468" s="11"/>
      <c r="TLO468" s="11"/>
      <c r="TLP468" s="42"/>
      <c r="TLQ468" s="11"/>
      <c r="TLR468" s="11"/>
      <c r="TLS468" s="41"/>
      <c r="TLT468" s="11"/>
      <c r="TLV468" s="11"/>
      <c r="TLW468" s="42"/>
      <c r="TLX468" s="11"/>
      <c r="TLY468" s="11"/>
      <c r="TLZ468" s="41"/>
      <c r="TMA468" s="11"/>
      <c r="TMC468" s="11"/>
      <c r="TMD468" s="42"/>
      <c r="TME468" s="11"/>
      <c r="TMF468" s="11"/>
      <c r="TMG468" s="41"/>
      <c r="TMH468" s="11"/>
      <c r="TMJ468" s="11"/>
      <c r="TMK468" s="42"/>
      <c r="TML468" s="11"/>
      <c r="TMM468" s="11"/>
      <c r="TMN468" s="41"/>
      <c r="TMO468" s="11"/>
      <c r="TMQ468" s="11"/>
      <c r="TMR468" s="42"/>
      <c r="TMS468" s="11"/>
      <c r="TMT468" s="11"/>
      <c r="TMU468" s="41"/>
      <c r="TMV468" s="11"/>
      <c r="TMX468" s="11"/>
      <c r="TMY468" s="42"/>
      <c r="TMZ468" s="11"/>
      <c r="TNA468" s="11"/>
      <c r="TNB468" s="41"/>
      <c r="TNC468" s="11"/>
      <c r="TNE468" s="11"/>
      <c r="TNF468" s="42"/>
      <c r="TNG468" s="11"/>
      <c r="TNH468" s="11"/>
      <c r="TNI468" s="41"/>
      <c r="TNJ468" s="11"/>
      <c r="TNL468" s="11"/>
      <c r="TNM468" s="42"/>
      <c r="TNN468" s="11"/>
      <c r="TNO468" s="11"/>
      <c r="TNP468" s="41"/>
      <c r="TNQ468" s="11"/>
      <c r="TNS468" s="11"/>
      <c r="TNT468" s="42"/>
      <c r="TNU468" s="11"/>
      <c r="TNV468" s="11"/>
      <c r="TNW468" s="41"/>
      <c r="TNX468" s="11"/>
      <c r="TNZ468" s="11"/>
      <c r="TOA468" s="42"/>
      <c r="TOB468" s="11"/>
      <c r="TOC468" s="11"/>
      <c r="TOD468" s="41"/>
      <c r="TOE468" s="11"/>
      <c r="TOG468" s="11"/>
      <c r="TOH468" s="42"/>
      <c r="TOI468" s="11"/>
      <c r="TOJ468" s="11"/>
      <c r="TOK468" s="41"/>
      <c r="TOL468" s="11"/>
      <c r="TON468" s="11"/>
      <c r="TOO468" s="42"/>
      <c r="TOP468" s="11"/>
      <c r="TOQ468" s="11"/>
      <c r="TOR468" s="41"/>
      <c r="TOS468" s="11"/>
      <c r="TOU468" s="11"/>
      <c r="TOV468" s="42"/>
      <c r="TOW468" s="11"/>
      <c r="TOX468" s="11"/>
      <c r="TOY468" s="41"/>
      <c r="TOZ468" s="11"/>
      <c r="TPB468" s="11"/>
      <c r="TPC468" s="42"/>
      <c r="TPD468" s="11"/>
      <c r="TPE468" s="11"/>
      <c r="TPF468" s="41"/>
      <c r="TPG468" s="11"/>
      <c r="TPI468" s="11"/>
      <c r="TPJ468" s="42"/>
      <c r="TPK468" s="11"/>
      <c r="TPL468" s="11"/>
      <c r="TPM468" s="41"/>
      <c r="TPN468" s="11"/>
      <c r="TPP468" s="11"/>
      <c r="TPQ468" s="42"/>
      <c r="TPR468" s="11"/>
      <c r="TPS468" s="11"/>
      <c r="TPT468" s="41"/>
      <c r="TPU468" s="11"/>
      <c r="TPW468" s="11"/>
      <c r="TPX468" s="42"/>
      <c r="TPY468" s="11"/>
      <c r="TPZ468" s="11"/>
      <c r="TQA468" s="41"/>
      <c r="TQB468" s="11"/>
      <c r="TQD468" s="11"/>
      <c r="TQE468" s="42"/>
      <c r="TQF468" s="11"/>
      <c r="TQG468" s="11"/>
      <c r="TQH468" s="41"/>
      <c r="TQI468" s="11"/>
      <c r="TQK468" s="11"/>
      <c r="TQL468" s="42"/>
      <c r="TQM468" s="11"/>
      <c r="TQN468" s="11"/>
      <c r="TQO468" s="41"/>
      <c r="TQP468" s="11"/>
      <c r="TQR468" s="11"/>
      <c r="TQS468" s="42"/>
      <c r="TQT468" s="11"/>
      <c r="TQU468" s="11"/>
      <c r="TQV468" s="41"/>
      <c r="TQW468" s="11"/>
      <c r="TQY468" s="11"/>
      <c r="TQZ468" s="42"/>
      <c r="TRA468" s="11"/>
      <c r="TRB468" s="11"/>
      <c r="TRC468" s="41"/>
      <c r="TRD468" s="11"/>
      <c r="TRF468" s="11"/>
      <c r="TRG468" s="42"/>
      <c r="TRH468" s="11"/>
      <c r="TRI468" s="11"/>
      <c r="TRJ468" s="41"/>
      <c r="TRK468" s="11"/>
      <c r="TRM468" s="11"/>
      <c r="TRN468" s="42"/>
      <c r="TRO468" s="11"/>
      <c r="TRP468" s="11"/>
      <c r="TRQ468" s="41"/>
      <c r="TRR468" s="11"/>
      <c r="TRT468" s="11"/>
      <c r="TRU468" s="42"/>
      <c r="TRV468" s="11"/>
      <c r="TRW468" s="11"/>
      <c r="TRX468" s="41"/>
      <c r="TRY468" s="11"/>
      <c r="TSA468" s="11"/>
      <c r="TSB468" s="42"/>
      <c r="TSC468" s="11"/>
      <c r="TSD468" s="11"/>
      <c r="TSE468" s="41"/>
      <c r="TSF468" s="11"/>
      <c r="TSH468" s="11"/>
      <c r="TSI468" s="42"/>
      <c r="TSJ468" s="11"/>
      <c r="TSK468" s="11"/>
      <c r="TSL468" s="41"/>
      <c r="TSM468" s="11"/>
      <c r="TSO468" s="11"/>
      <c r="TSP468" s="42"/>
      <c r="TSQ468" s="11"/>
      <c r="TSR468" s="11"/>
      <c r="TSS468" s="41"/>
      <c r="TST468" s="11"/>
      <c r="TSV468" s="11"/>
      <c r="TSW468" s="42"/>
      <c r="TSX468" s="11"/>
      <c r="TSY468" s="11"/>
      <c r="TSZ468" s="41"/>
      <c r="TTA468" s="11"/>
      <c r="TTC468" s="11"/>
      <c r="TTD468" s="42"/>
      <c r="TTE468" s="11"/>
      <c r="TTF468" s="11"/>
      <c r="TTG468" s="41"/>
      <c r="TTH468" s="11"/>
      <c r="TTJ468" s="11"/>
      <c r="TTK468" s="42"/>
      <c r="TTL468" s="11"/>
      <c r="TTM468" s="11"/>
      <c r="TTN468" s="41"/>
      <c r="TTO468" s="11"/>
      <c r="TTQ468" s="11"/>
      <c r="TTR468" s="42"/>
      <c r="TTS468" s="11"/>
      <c r="TTT468" s="11"/>
      <c r="TTU468" s="41"/>
      <c r="TTV468" s="11"/>
      <c r="TTX468" s="11"/>
      <c r="TTY468" s="42"/>
      <c r="TTZ468" s="11"/>
      <c r="TUA468" s="11"/>
      <c r="TUB468" s="41"/>
      <c r="TUC468" s="11"/>
      <c r="TUE468" s="11"/>
      <c r="TUF468" s="42"/>
      <c r="TUG468" s="11"/>
      <c r="TUH468" s="11"/>
      <c r="TUI468" s="41"/>
      <c r="TUJ468" s="11"/>
      <c r="TUL468" s="11"/>
      <c r="TUM468" s="42"/>
      <c r="TUN468" s="11"/>
      <c r="TUO468" s="11"/>
      <c r="TUP468" s="41"/>
      <c r="TUQ468" s="11"/>
      <c r="TUS468" s="11"/>
      <c r="TUT468" s="42"/>
      <c r="TUU468" s="11"/>
      <c r="TUV468" s="11"/>
      <c r="TUW468" s="41"/>
      <c r="TUX468" s="11"/>
      <c r="TUZ468" s="11"/>
      <c r="TVA468" s="42"/>
      <c r="TVB468" s="11"/>
      <c r="TVC468" s="11"/>
      <c r="TVD468" s="41"/>
      <c r="TVE468" s="11"/>
      <c r="TVG468" s="11"/>
      <c r="TVH468" s="42"/>
      <c r="TVI468" s="11"/>
      <c r="TVJ468" s="11"/>
      <c r="TVK468" s="41"/>
      <c r="TVL468" s="11"/>
      <c r="TVN468" s="11"/>
      <c r="TVO468" s="42"/>
      <c r="TVP468" s="11"/>
      <c r="TVQ468" s="11"/>
      <c r="TVR468" s="41"/>
      <c r="TVS468" s="11"/>
      <c r="TVU468" s="11"/>
      <c r="TVV468" s="42"/>
      <c r="TVW468" s="11"/>
      <c r="TVX468" s="11"/>
      <c r="TVY468" s="41"/>
      <c r="TVZ468" s="11"/>
      <c r="TWB468" s="11"/>
      <c r="TWC468" s="42"/>
      <c r="TWD468" s="11"/>
      <c r="TWE468" s="11"/>
      <c r="TWF468" s="41"/>
      <c r="TWG468" s="11"/>
      <c r="TWI468" s="11"/>
      <c r="TWJ468" s="42"/>
      <c r="TWK468" s="11"/>
      <c r="TWL468" s="11"/>
      <c r="TWM468" s="41"/>
      <c r="TWN468" s="11"/>
      <c r="TWP468" s="11"/>
      <c r="TWQ468" s="42"/>
      <c r="TWR468" s="11"/>
      <c r="TWS468" s="11"/>
      <c r="TWT468" s="41"/>
      <c r="TWU468" s="11"/>
      <c r="TWW468" s="11"/>
      <c r="TWX468" s="42"/>
      <c r="TWY468" s="11"/>
      <c r="TWZ468" s="11"/>
      <c r="TXA468" s="41"/>
      <c r="TXB468" s="11"/>
      <c r="TXD468" s="11"/>
      <c r="TXE468" s="42"/>
      <c r="TXF468" s="11"/>
      <c r="TXG468" s="11"/>
      <c r="TXH468" s="41"/>
      <c r="TXI468" s="11"/>
      <c r="TXK468" s="11"/>
      <c r="TXL468" s="42"/>
      <c r="TXM468" s="11"/>
      <c r="TXN468" s="11"/>
      <c r="TXO468" s="41"/>
      <c r="TXP468" s="11"/>
      <c r="TXR468" s="11"/>
      <c r="TXS468" s="42"/>
      <c r="TXT468" s="11"/>
      <c r="TXU468" s="11"/>
      <c r="TXV468" s="41"/>
      <c r="TXW468" s="11"/>
      <c r="TXY468" s="11"/>
      <c r="TXZ468" s="42"/>
      <c r="TYA468" s="11"/>
      <c r="TYB468" s="11"/>
      <c r="TYC468" s="41"/>
      <c r="TYD468" s="11"/>
      <c r="TYF468" s="11"/>
      <c r="TYG468" s="42"/>
      <c r="TYH468" s="11"/>
      <c r="TYI468" s="11"/>
      <c r="TYJ468" s="41"/>
      <c r="TYK468" s="11"/>
      <c r="TYM468" s="11"/>
      <c r="TYN468" s="42"/>
      <c r="TYO468" s="11"/>
      <c r="TYP468" s="11"/>
      <c r="TYQ468" s="41"/>
      <c r="TYR468" s="11"/>
      <c r="TYT468" s="11"/>
      <c r="TYU468" s="42"/>
      <c r="TYV468" s="11"/>
      <c r="TYW468" s="11"/>
      <c r="TYX468" s="41"/>
      <c r="TYY468" s="11"/>
      <c r="TZA468" s="11"/>
      <c r="TZB468" s="42"/>
      <c r="TZC468" s="11"/>
      <c r="TZD468" s="11"/>
      <c r="TZE468" s="41"/>
      <c r="TZF468" s="11"/>
      <c r="TZH468" s="11"/>
      <c r="TZI468" s="42"/>
      <c r="TZJ468" s="11"/>
      <c r="TZK468" s="11"/>
      <c r="TZL468" s="41"/>
      <c r="TZM468" s="11"/>
      <c r="TZO468" s="11"/>
      <c r="TZP468" s="42"/>
      <c r="TZQ468" s="11"/>
      <c r="TZR468" s="11"/>
      <c r="TZS468" s="41"/>
      <c r="TZT468" s="11"/>
      <c r="TZV468" s="11"/>
      <c r="TZW468" s="42"/>
      <c r="TZX468" s="11"/>
      <c r="TZY468" s="11"/>
      <c r="TZZ468" s="41"/>
      <c r="UAA468" s="11"/>
      <c r="UAC468" s="11"/>
      <c r="UAD468" s="42"/>
      <c r="UAE468" s="11"/>
      <c r="UAF468" s="11"/>
      <c r="UAG468" s="41"/>
      <c r="UAH468" s="11"/>
      <c r="UAJ468" s="11"/>
      <c r="UAK468" s="42"/>
      <c r="UAL468" s="11"/>
      <c r="UAM468" s="11"/>
      <c r="UAN468" s="41"/>
      <c r="UAO468" s="11"/>
      <c r="UAQ468" s="11"/>
      <c r="UAR468" s="42"/>
      <c r="UAS468" s="11"/>
      <c r="UAT468" s="11"/>
      <c r="UAU468" s="41"/>
      <c r="UAV468" s="11"/>
      <c r="UAX468" s="11"/>
      <c r="UAY468" s="42"/>
      <c r="UAZ468" s="11"/>
      <c r="UBA468" s="11"/>
      <c r="UBB468" s="41"/>
      <c r="UBC468" s="11"/>
      <c r="UBE468" s="11"/>
      <c r="UBF468" s="42"/>
      <c r="UBG468" s="11"/>
      <c r="UBH468" s="11"/>
      <c r="UBI468" s="41"/>
      <c r="UBJ468" s="11"/>
      <c r="UBL468" s="11"/>
      <c r="UBM468" s="42"/>
      <c r="UBN468" s="11"/>
      <c r="UBO468" s="11"/>
      <c r="UBP468" s="41"/>
      <c r="UBQ468" s="11"/>
      <c r="UBS468" s="11"/>
      <c r="UBT468" s="42"/>
      <c r="UBU468" s="11"/>
      <c r="UBV468" s="11"/>
      <c r="UBW468" s="41"/>
      <c r="UBX468" s="11"/>
      <c r="UBZ468" s="11"/>
      <c r="UCA468" s="42"/>
      <c r="UCB468" s="11"/>
      <c r="UCC468" s="11"/>
      <c r="UCD468" s="41"/>
      <c r="UCE468" s="11"/>
      <c r="UCG468" s="11"/>
      <c r="UCH468" s="42"/>
      <c r="UCI468" s="11"/>
      <c r="UCJ468" s="11"/>
      <c r="UCK468" s="41"/>
      <c r="UCL468" s="11"/>
      <c r="UCN468" s="11"/>
      <c r="UCO468" s="42"/>
      <c r="UCP468" s="11"/>
      <c r="UCQ468" s="11"/>
      <c r="UCR468" s="41"/>
      <c r="UCS468" s="11"/>
      <c r="UCU468" s="11"/>
      <c r="UCV468" s="42"/>
      <c r="UCW468" s="11"/>
      <c r="UCX468" s="11"/>
      <c r="UCY468" s="41"/>
      <c r="UCZ468" s="11"/>
      <c r="UDB468" s="11"/>
      <c r="UDC468" s="42"/>
      <c r="UDD468" s="11"/>
      <c r="UDE468" s="11"/>
      <c r="UDF468" s="41"/>
      <c r="UDG468" s="11"/>
      <c r="UDI468" s="11"/>
      <c r="UDJ468" s="42"/>
      <c r="UDK468" s="11"/>
      <c r="UDL468" s="11"/>
      <c r="UDM468" s="41"/>
      <c r="UDN468" s="11"/>
      <c r="UDP468" s="11"/>
      <c r="UDQ468" s="42"/>
      <c r="UDR468" s="11"/>
      <c r="UDS468" s="11"/>
      <c r="UDT468" s="41"/>
      <c r="UDU468" s="11"/>
      <c r="UDW468" s="11"/>
      <c r="UDX468" s="42"/>
      <c r="UDY468" s="11"/>
      <c r="UDZ468" s="11"/>
      <c r="UEA468" s="41"/>
      <c r="UEB468" s="11"/>
      <c r="UED468" s="11"/>
      <c r="UEE468" s="42"/>
      <c r="UEF468" s="11"/>
      <c r="UEG468" s="11"/>
      <c r="UEH468" s="41"/>
      <c r="UEI468" s="11"/>
      <c r="UEK468" s="11"/>
      <c r="UEL468" s="42"/>
      <c r="UEM468" s="11"/>
      <c r="UEN468" s="11"/>
      <c r="UEO468" s="41"/>
      <c r="UEP468" s="11"/>
      <c r="UER468" s="11"/>
      <c r="UES468" s="42"/>
      <c r="UET468" s="11"/>
      <c r="UEU468" s="11"/>
      <c r="UEV468" s="41"/>
      <c r="UEW468" s="11"/>
      <c r="UEY468" s="11"/>
      <c r="UEZ468" s="42"/>
      <c r="UFA468" s="11"/>
      <c r="UFB468" s="11"/>
      <c r="UFC468" s="41"/>
      <c r="UFD468" s="11"/>
      <c r="UFF468" s="11"/>
      <c r="UFG468" s="42"/>
      <c r="UFH468" s="11"/>
      <c r="UFI468" s="11"/>
      <c r="UFJ468" s="41"/>
      <c r="UFK468" s="11"/>
      <c r="UFM468" s="11"/>
      <c r="UFN468" s="42"/>
      <c r="UFO468" s="11"/>
      <c r="UFP468" s="11"/>
      <c r="UFQ468" s="41"/>
      <c r="UFR468" s="11"/>
      <c r="UFT468" s="11"/>
      <c r="UFU468" s="42"/>
      <c r="UFV468" s="11"/>
      <c r="UFW468" s="11"/>
      <c r="UFX468" s="41"/>
      <c r="UFY468" s="11"/>
      <c r="UGA468" s="11"/>
      <c r="UGB468" s="42"/>
      <c r="UGC468" s="11"/>
      <c r="UGD468" s="11"/>
      <c r="UGE468" s="41"/>
      <c r="UGF468" s="11"/>
      <c r="UGH468" s="11"/>
      <c r="UGI468" s="42"/>
      <c r="UGJ468" s="11"/>
      <c r="UGK468" s="11"/>
      <c r="UGL468" s="41"/>
      <c r="UGM468" s="11"/>
      <c r="UGO468" s="11"/>
      <c r="UGP468" s="42"/>
      <c r="UGQ468" s="11"/>
      <c r="UGR468" s="11"/>
      <c r="UGS468" s="41"/>
      <c r="UGT468" s="11"/>
      <c r="UGV468" s="11"/>
      <c r="UGW468" s="42"/>
      <c r="UGX468" s="11"/>
      <c r="UGY468" s="11"/>
      <c r="UGZ468" s="41"/>
      <c r="UHA468" s="11"/>
      <c r="UHC468" s="11"/>
      <c r="UHD468" s="42"/>
      <c r="UHE468" s="11"/>
      <c r="UHF468" s="11"/>
      <c r="UHG468" s="41"/>
      <c r="UHH468" s="11"/>
      <c r="UHJ468" s="11"/>
      <c r="UHK468" s="42"/>
      <c r="UHL468" s="11"/>
      <c r="UHM468" s="11"/>
      <c r="UHN468" s="41"/>
      <c r="UHO468" s="11"/>
      <c r="UHQ468" s="11"/>
      <c r="UHR468" s="42"/>
      <c r="UHS468" s="11"/>
      <c r="UHT468" s="11"/>
      <c r="UHU468" s="41"/>
      <c r="UHV468" s="11"/>
      <c r="UHX468" s="11"/>
      <c r="UHY468" s="42"/>
      <c r="UHZ468" s="11"/>
      <c r="UIA468" s="11"/>
      <c r="UIB468" s="41"/>
      <c r="UIC468" s="11"/>
      <c r="UIE468" s="11"/>
      <c r="UIF468" s="42"/>
      <c r="UIG468" s="11"/>
      <c r="UIH468" s="11"/>
      <c r="UII468" s="41"/>
      <c r="UIJ468" s="11"/>
      <c r="UIL468" s="11"/>
      <c r="UIM468" s="42"/>
      <c r="UIN468" s="11"/>
      <c r="UIO468" s="11"/>
      <c r="UIP468" s="41"/>
      <c r="UIQ468" s="11"/>
      <c r="UIS468" s="11"/>
      <c r="UIT468" s="42"/>
      <c r="UIU468" s="11"/>
      <c r="UIV468" s="11"/>
      <c r="UIW468" s="41"/>
      <c r="UIX468" s="11"/>
      <c r="UIZ468" s="11"/>
      <c r="UJA468" s="42"/>
      <c r="UJB468" s="11"/>
      <c r="UJC468" s="11"/>
      <c r="UJD468" s="41"/>
      <c r="UJE468" s="11"/>
      <c r="UJG468" s="11"/>
      <c r="UJH468" s="42"/>
      <c r="UJI468" s="11"/>
      <c r="UJJ468" s="11"/>
      <c r="UJK468" s="41"/>
      <c r="UJL468" s="11"/>
      <c r="UJN468" s="11"/>
      <c r="UJO468" s="42"/>
      <c r="UJP468" s="11"/>
      <c r="UJQ468" s="11"/>
      <c r="UJR468" s="41"/>
      <c r="UJS468" s="11"/>
      <c r="UJU468" s="11"/>
      <c r="UJV468" s="42"/>
      <c r="UJW468" s="11"/>
      <c r="UJX468" s="11"/>
      <c r="UJY468" s="41"/>
      <c r="UJZ468" s="11"/>
      <c r="UKB468" s="11"/>
      <c r="UKC468" s="42"/>
      <c r="UKD468" s="11"/>
      <c r="UKE468" s="11"/>
      <c r="UKF468" s="41"/>
      <c r="UKG468" s="11"/>
      <c r="UKI468" s="11"/>
      <c r="UKJ468" s="42"/>
      <c r="UKK468" s="11"/>
      <c r="UKL468" s="11"/>
      <c r="UKM468" s="41"/>
      <c r="UKN468" s="11"/>
      <c r="UKP468" s="11"/>
      <c r="UKQ468" s="42"/>
      <c r="UKR468" s="11"/>
      <c r="UKS468" s="11"/>
      <c r="UKT468" s="41"/>
      <c r="UKU468" s="11"/>
      <c r="UKW468" s="11"/>
      <c r="UKX468" s="42"/>
      <c r="UKY468" s="11"/>
      <c r="UKZ468" s="11"/>
      <c r="ULA468" s="41"/>
      <c r="ULB468" s="11"/>
      <c r="ULD468" s="11"/>
      <c r="ULE468" s="42"/>
      <c r="ULF468" s="11"/>
      <c r="ULG468" s="11"/>
      <c r="ULH468" s="41"/>
      <c r="ULI468" s="11"/>
      <c r="ULK468" s="11"/>
      <c r="ULL468" s="42"/>
      <c r="ULM468" s="11"/>
      <c r="ULN468" s="11"/>
      <c r="ULO468" s="41"/>
      <c r="ULP468" s="11"/>
      <c r="ULR468" s="11"/>
      <c r="ULS468" s="42"/>
      <c r="ULT468" s="11"/>
      <c r="ULU468" s="11"/>
      <c r="ULV468" s="41"/>
      <c r="ULW468" s="11"/>
      <c r="ULY468" s="11"/>
      <c r="ULZ468" s="42"/>
      <c r="UMA468" s="11"/>
      <c r="UMB468" s="11"/>
      <c r="UMC468" s="41"/>
      <c r="UMD468" s="11"/>
      <c r="UMF468" s="11"/>
      <c r="UMG468" s="42"/>
      <c r="UMH468" s="11"/>
      <c r="UMI468" s="11"/>
      <c r="UMJ468" s="41"/>
      <c r="UMK468" s="11"/>
      <c r="UMM468" s="11"/>
      <c r="UMN468" s="42"/>
      <c r="UMO468" s="11"/>
      <c r="UMP468" s="11"/>
      <c r="UMQ468" s="41"/>
      <c r="UMR468" s="11"/>
      <c r="UMT468" s="11"/>
      <c r="UMU468" s="42"/>
      <c r="UMV468" s="11"/>
      <c r="UMW468" s="11"/>
      <c r="UMX468" s="41"/>
      <c r="UMY468" s="11"/>
      <c r="UNA468" s="11"/>
      <c r="UNB468" s="42"/>
      <c r="UNC468" s="11"/>
      <c r="UND468" s="11"/>
      <c r="UNE468" s="41"/>
      <c r="UNF468" s="11"/>
      <c r="UNH468" s="11"/>
      <c r="UNI468" s="42"/>
      <c r="UNJ468" s="11"/>
      <c r="UNK468" s="11"/>
      <c r="UNL468" s="41"/>
      <c r="UNM468" s="11"/>
      <c r="UNO468" s="11"/>
      <c r="UNP468" s="42"/>
      <c r="UNQ468" s="11"/>
      <c r="UNR468" s="11"/>
      <c r="UNS468" s="41"/>
      <c r="UNT468" s="11"/>
      <c r="UNV468" s="11"/>
      <c r="UNW468" s="42"/>
      <c r="UNX468" s="11"/>
      <c r="UNY468" s="11"/>
      <c r="UNZ468" s="41"/>
      <c r="UOA468" s="11"/>
      <c r="UOC468" s="11"/>
      <c r="UOD468" s="42"/>
      <c r="UOE468" s="11"/>
      <c r="UOF468" s="11"/>
      <c r="UOG468" s="41"/>
      <c r="UOH468" s="11"/>
      <c r="UOJ468" s="11"/>
      <c r="UOK468" s="42"/>
      <c r="UOL468" s="11"/>
      <c r="UOM468" s="11"/>
      <c r="UON468" s="41"/>
      <c r="UOO468" s="11"/>
      <c r="UOQ468" s="11"/>
      <c r="UOR468" s="42"/>
      <c r="UOS468" s="11"/>
      <c r="UOT468" s="11"/>
      <c r="UOU468" s="41"/>
      <c r="UOV468" s="11"/>
      <c r="UOX468" s="11"/>
      <c r="UOY468" s="42"/>
      <c r="UOZ468" s="11"/>
      <c r="UPA468" s="11"/>
      <c r="UPB468" s="41"/>
      <c r="UPC468" s="11"/>
      <c r="UPE468" s="11"/>
      <c r="UPF468" s="42"/>
      <c r="UPG468" s="11"/>
      <c r="UPH468" s="11"/>
      <c r="UPI468" s="41"/>
      <c r="UPJ468" s="11"/>
      <c r="UPL468" s="11"/>
      <c r="UPM468" s="42"/>
      <c r="UPN468" s="11"/>
      <c r="UPO468" s="11"/>
      <c r="UPP468" s="41"/>
      <c r="UPQ468" s="11"/>
      <c r="UPS468" s="11"/>
      <c r="UPT468" s="42"/>
      <c r="UPU468" s="11"/>
      <c r="UPV468" s="11"/>
      <c r="UPW468" s="41"/>
      <c r="UPX468" s="11"/>
      <c r="UPZ468" s="11"/>
      <c r="UQA468" s="42"/>
      <c r="UQB468" s="11"/>
      <c r="UQC468" s="11"/>
      <c r="UQD468" s="41"/>
      <c r="UQE468" s="11"/>
      <c r="UQG468" s="11"/>
      <c r="UQH468" s="42"/>
      <c r="UQI468" s="11"/>
      <c r="UQJ468" s="11"/>
      <c r="UQK468" s="41"/>
      <c r="UQL468" s="11"/>
      <c r="UQN468" s="11"/>
      <c r="UQO468" s="42"/>
      <c r="UQP468" s="11"/>
      <c r="UQQ468" s="11"/>
      <c r="UQR468" s="41"/>
      <c r="UQS468" s="11"/>
      <c r="UQU468" s="11"/>
      <c r="UQV468" s="42"/>
      <c r="UQW468" s="11"/>
      <c r="UQX468" s="11"/>
      <c r="UQY468" s="41"/>
      <c r="UQZ468" s="11"/>
      <c r="URB468" s="11"/>
      <c r="URC468" s="42"/>
      <c r="URD468" s="11"/>
      <c r="URE468" s="11"/>
      <c r="URF468" s="41"/>
      <c r="URG468" s="11"/>
      <c r="URI468" s="11"/>
      <c r="URJ468" s="42"/>
      <c r="URK468" s="11"/>
      <c r="URL468" s="11"/>
      <c r="URM468" s="41"/>
      <c r="URN468" s="11"/>
      <c r="URP468" s="11"/>
      <c r="URQ468" s="42"/>
      <c r="URR468" s="11"/>
      <c r="URS468" s="11"/>
      <c r="URT468" s="41"/>
      <c r="URU468" s="11"/>
      <c r="URW468" s="11"/>
      <c r="URX468" s="42"/>
      <c r="URY468" s="11"/>
      <c r="URZ468" s="11"/>
      <c r="USA468" s="41"/>
      <c r="USB468" s="11"/>
      <c r="USD468" s="11"/>
      <c r="USE468" s="42"/>
      <c r="USF468" s="11"/>
      <c r="USG468" s="11"/>
      <c r="USH468" s="41"/>
      <c r="USI468" s="11"/>
      <c r="USK468" s="11"/>
      <c r="USL468" s="42"/>
      <c r="USM468" s="11"/>
      <c r="USN468" s="11"/>
      <c r="USO468" s="41"/>
      <c r="USP468" s="11"/>
      <c r="USR468" s="11"/>
      <c r="USS468" s="42"/>
      <c r="UST468" s="11"/>
      <c r="USU468" s="11"/>
      <c r="USV468" s="41"/>
      <c r="USW468" s="11"/>
      <c r="USY468" s="11"/>
      <c r="USZ468" s="42"/>
      <c r="UTA468" s="11"/>
      <c r="UTB468" s="11"/>
      <c r="UTC468" s="41"/>
      <c r="UTD468" s="11"/>
      <c r="UTF468" s="11"/>
      <c r="UTG468" s="42"/>
      <c r="UTH468" s="11"/>
      <c r="UTI468" s="11"/>
      <c r="UTJ468" s="41"/>
      <c r="UTK468" s="11"/>
      <c r="UTM468" s="11"/>
      <c r="UTN468" s="42"/>
      <c r="UTO468" s="11"/>
      <c r="UTP468" s="11"/>
      <c r="UTQ468" s="41"/>
      <c r="UTR468" s="11"/>
      <c r="UTT468" s="11"/>
      <c r="UTU468" s="42"/>
      <c r="UTV468" s="11"/>
      <c r="UTW468" s="11"/>
      <c r="UTX468" s="41"/>
      <c r="UTY468" s="11"/>
      <c r="UUA468" s="11"/>
      <c r="UUB468" s="42"/>
      <c r="UUC468" s="11"/>
      <c r="UUD468" s="11"/>
      <c r="UUE468" s="41"/>
      <c r="UUF468" s="11"/>
      <c r="UUH468" s="11"/>
      <c r="UUI468" s="42"/>
      <c r="UUJ468" s="11"/>
      <c r="UUK468" s="11"/>
      <c r="UUL468" s="41"/>
      <c r="UUM468" s="11"/>
      <c r="UUO468" s="11"/>
      <c r="UUP468" s="42"/>
      <c r="UUQ468" s="11"/>
      <c r="UUR468" s="11"/>
      <c r="UUS468" s="41"/>
      <c r="UUT468" s="11"/>
      <c r="UUV468" s="11"/>
      <c r="UUW468" s="42"/>
      <c r="UUX468" s="11"/>
      <c r="UUY468" s="11"/>
      <c r="UUZ468" s="41"/>
      <c r="UVA468" s="11"/>
      <c r="UVC468" s="11"/>
      <c r="UVD468" s="42"/>
      <c r="UVE468" s="11"/>
      <c r="UVF468" s="11"/>
      <c r="UVG468" s="41"/>
      <c r="UVH468" s="11"/>
      <c r="UVJ468" s="11"/>
      <c r="UVK468" s="42"/>
      <c r="UVL468" s="11"/>
      <c r="UVM468" s="11"/>
      <c r="UVN468" s="41"/>
      <c r="UVO468" s="11"/>
      <c r="UVQ468" s="11"/>
      <c r="UVR468" s="42"/>
      <c r="UVS468" s="11"/>
      <c r="UVT468" s="11"/>
      <c r="UVU468" s="41"/>
      <c r="UVV468" s="11"/>
      <c r="UVX468" s="11"/>
      <c r="UVY468" s="42"/>
      <c r="UVZ468" s="11"/>
      <c r="UWA468" s="11"/>
      <c r="UWB468" s="41"/>
      <c r="UWC468" s="11"/>
      <c r="UWE468" s="11"/>
      <c r="UWF468" s="42"/>
      <c r="UWG468" s="11"/>
      <c r="UWH468" s="11"/>
      <c r="UWI468" s="41"/>
      <c r="UWJ468" s="11"/>
      <c r="UWL468" s="11"/>
      <c r="UWM468" s="42"/>
      <c r="UWN468" s="11"/>
      <c r="UWO468" s="11"/>
      <c r="UWP468" s="41"/>
      <c r="UWQ468" s="11"/>
      <c r="UWS468" s="11"/>
      <c r="UWT468" s="42"/>
      <c r="UWU468" s="11"/>
      <c r="UWV468" s="11"/>
      <c r="UWW468" s="41"/>
      <c r="UWX468" s="11"/>
      <c r="UWZ468" s="11"/>
      <c r="UXA468" s="42"/>
      <c r="UXB468" s="11"/>
      <c r="UXC468" s="11"/>
      <c r="UXD468" s="41"/>
      <c r="UXE468" s="11"/>
      <c r="UXG468" s="11"/>
      <c r="UXH468" s="42"/>
      <c r="UXI468" s="11"/>
      <c r="UXJ468" s="11"/>
      <c r="UXK468" s="41"/>
      <c r="UXL468" s="11"/>
      <c r="UXN468" s="11"/>
      <c r="UXO468" s="42"/>
      <c r="UXP468" s="11"/>
      <c r="UXQ468" s="11"/>
      <c r="UXR468" s="41"/>
      <c r="UXS468" s="11"/>
      <c r="UXU468" s="11"/>
      <c r="UXV468" s="42"/>
      <c r="UXW468" s="11"/>
      <c r="UXX468" s="11"/>
      <c r="UXY468" s="41"/>
      <c r="UXZ468" s="11"/>
      <c r="UYB468" s="11"/>
      <c r="UYC468" s="42"/>
      <c r="UYD468" s="11"/>
      <c r="UYE468" s="11"/>
      <c r="UYF468" s="41"/>
      <c r="UYG468" s="11"/>
      <c r="UYI468" s="11"/>
      <c r="UYJ468" s="42"/>
      <c r="UYK468" s="11"/>
      <c r="UYL468" s="11"/>
      <c r="UYM468" s="41"/>
      <c r="UYN468" s="11"/>
      <c r="UYP468" s="11"/>
      <c r="UYQ468" s="42"/>
      <c r="UYR468" s="11"/>
      <c r="UYS468" s="11"/>
      <c r="UYT468" s="41"/>
      <c r="UYU468" s="11"/>
      <c r="UYW468" s="11"/>
      <c r="UYX468" s="42"/>
      <c r="UYY468" s="11"/>
      <c r="UYZ468" s="11"/>
      <c r="UZA468" s="41"/>
      <c r="UZB468" s="11"/>
      <c r="UZD468" s="11"/>
      <c r="UZE468" s="42"/>
      <c r="UZF468" s="11"/>
      <c r="UZG468" s="11"/>
      <c r="UZH468" s="41"/>
      <c r="UZI468" s="11"/>
      <c r="UZK468" s="11"/>
      <c r="UZL468" s="42"/>
      <c r="UZM468" s="11"/>
      <c r="UZN468" s="11"/>
      <c r="UZO468" s="41"/>
      <c r="UZP468" s="11"/>
      <c r="UZR468" s="11"/>
      <c r="UZS468" s="42"/>
      <c r="UZT468" s="11"/>
      <c r="UZU468" s="11"/>
      <c r="UZV468" s="41"/>
      <c r="UZW468" s="11"/>
      <c r="UZY468" s="11"/>
      <c r="UZZ468" s="42"/>
      <c r="VAA468" s="11"/>
      <c r="VAB468" s="11"/>
      <c r="VAC468" s="41"/>
      <c r="VAD468" s="11"/>
      <c r="VAF468" s="11"/>
      <c r="VAG468" s="42"/>
      <c r="VAH468" s="11"/>
      <c r="VAI468" s="11"/>
      <c r="VAJ468" s="41"/>
      <c r="VAK468" s="11"/>
      <c r="VAM468" s="11"/>
      <c r="VAN468" s="42"/>
      <c r="VAO468" s="11"/>
      <c r="VAP468" s="11"/>
      <c r="VAQ468" s="41"/>
      <c r="VAR468" s="11"/>
      <c r="VAT468" s="11"/>
      <c r="VAU468" s="42"/>
      <c r="VAV468" s="11"/>
      <c r="VAW468" s="11"/>
      <c r="VAX468" s="41"/>
      <c r="VAY468" s="11"/>
      <c r="VBA468" s="11"/>
      <c r="VBB468" s="42"/>
      <c r="VBC468" s="11"/>
      <c r="VBD468" s="11"/>
      <c r="VBE468" s="41"/>
      <c r="VBF468" s="11"/>
      <c r="VBH468" s="11"/>
      <c r="VBI468" s="42"/>
      <c r="VBJ468" s="11"/>
      <c r="VBK468" s="11"/>
      <c r="VBL468" s="41"/>
      <c r="VBM468" s="11"/>
      <c r="VBO468" s="11"/>
      <c r="VBP468" s="42"/>
      <c r="VBQ468" s="11"/>
      <c r="VBR468" s="11"/>
      <c r="VBS468" s="41"/>
      <c r="VBT468" s="11"/>
      <c r="VBV468" s="11"/>
      <c r="VBW468" s="42"/>
      <c r="VBX468" s="11"/>
      <c r="VBY468" s="11"/>
      <c r="VBZ468" s="41"/>
      <c r="VCA468" s="11"/>
      <c r="VCC468" s="11"/>
      <c r="VCD468" s="42"/>
      <c r="VCE468" s="11"/>
      <c r="VCF468" s="11"/>
      <c r="VCG468" s="41"/>
      <c r="VCH468" s="11"/>
      <c r="VCJ468" s="11"/>
      <c r="VCK468" s="42"/>
      <c r="VCL468" s="11"/>
      <c r="VCM468" s="11"/>
      <c r="VCN468" s="41"/>
      <c r="VCO468" s="11"/>
      <c r="VCQ468" s="11"/>
      <c r="VCR468" s="42"/>
      <c r="VCS468" s="11"/>
      <c r="VCT468" s="11"/>
      <c r="VCU468" s="41"/>
      <c r="VCV468" s="11"/>
      <c r="VCX468" s="11"/>
      <c r="VCY468" s="42"/>
      <c r="VCZ468" s="11"/>
      <c r="VDA468" s="11"/>
      <c r="VDB468" s="41"/>
      <c r="VDC468" s="11"/>
      <c r="VDE468" s="11"/>
      <c r="VDF468" s="42"/>
      <c r="VDG468" s="11"/>
      <c r="VDH468" s="11"/>
      <c r="VDI468" s="41"/>
      <c r="VDJ468" s="11"/>
      <c r="VDL468" s="11"/>
      <c r="VDM468" s="42"/>
      <c r="VDN468" s="11"/>
      <c r="VDO468" s="11"/>
      <c r="VDP468" s="41"/>
      <c r="VDQ468" s="11"/>
      <c r="VDS468" s="11"/>
      <c r="VDT468" s="42"/>
      <c r="VDU468" s="11"/>
      <c r="VDV468" s="11"/>
      <c r="VDW468" s="41"/>
      <c r="VDX468" s="11"/>
      <c r="VDZ468" s="11"/>
      <c r="VEA468" s="42"/>
      <c r="VEB468" s="11"/>
      <c r="VEC468" s="11"/>
      <c r="VED468" s="41"/>
      <c r="VEE468" s="11"/>
      <c r="VEG468" s="11"/>
      <c r="VEH468" s="42"/>
      <c r="VEI468" s="11"/>
      <c r="VEJ468" s="11"/>
      <c r="VEK468" s="41"/>
      <c r="VEL468" s="11"/>
      <c r="VEN468" s="11"/>
      <c r="VEO468" s="42"/>
      <c r="VEP468" s="11"/>
      <c r="VEQ468" s="11"/>
      <c r="VER468" s="41"/>
      <c r="VES468" s="11"/>
      <c r="VEU468" s="11"/>
      <c r="VEV468" s="42"/>
      <c r="VEW468" s="11"/>
      <c r="VEX468" s="11"/>
      <c r="VEY468" s="41"/>
      <c r="VEZ468" s="11"/>
      <c r="VFB468" s="11"/>
      <c r="VFC468" s="42"/>
      <c r="VFD468" s="11"/>
      <c r="VFE468" s="11"/>
      <c r="VFF468" s="41"/>
      <c r="VFG468" s="11"/>
      <c r="VFI468" s="11"/>
      <c r="VFJ468" s="42"/>
      <c r="VFK468" s="11"/>
      <c r="VFL468" s="11"/>
      <c r="VFM468" s="41"/>
      <c r="VFN468" s="11"/>
      <c r="VFP468" s="11"/>
      <c r="VFQ468" s="42"/>
      <c r="VFR468" s="11"/>
      <c r="VFS468" s="11"/>
      <c r="VFT468" s="41"/>
      <c r="VFU468" s="11"/>
      <c r="VFW468" s="11"/>
      <c r="VFX468" s="42"/>
      <c r="VFY468" s="11"/>
      <c r="VFZ468" s="11"/>
      <c r="VGA468" s="41"/>
      <c r="VGB468" s="11"/>
      <c r="VGD468" s="11"/>
      <c r="VGE468" s="42"/>
      <c r="VGF468" s="11"/>
      <c r="VGG468" s="11"/>
      <c r="VGH468" s="41"/>
      <c r="VGI468" s="11"/>
      <c r="VGK468" s="11"/>
      <c r="VGL468" s="42"/>
      <c r="VGM468" s="11"/>
      <c r="VGN468" s="11"/>
      <c r="VGO468" s="41"/>
      <c r="VGP468" s="11"/>
      <c r="VGR468" s="11"/>
      <c r="VGS468" s="42"/>
      <c r="VGT468" s="11"/>
      <c r="VGU468" s="11"/>
      <c r="VGV468" s="41"/>
      <c r="VGW468" s="11"/>
      <c r="VGY468" s="11"/>
      <c r="VGZ468" s="42"/>
      <c r="VHA468" s="11"/>
      <c r="VHB468" s="11"/>
      <c r="VHC468" s="41"/>
      <c r="VHD468" s="11"/>
      <c r="VHF468" s="11"/>
      <c r="VHG468" s="42"/>
      <c r="VHH468" s="11"/>
      <c r="VHI468" s="11"/>
      <c r="VHJ468" s="41"/>
      <c r="VHK468" s="11"/>
      <c r="VHM468" s="11"/>
      <c r="VHN468" s="42"/>
      <c r="VHO468" s="11"/>
      <c r="VHP468" s="11"/>
      <c r="VHQ468" s="41"/>
      <c r="VHR468" s="11"/>
      <c r="VHT468" s="11"/>
      <c r="VHU468" s="42"/>
      <c r="VHV468" s="11"/>
      <c r="VHW468" s="11"/>
      <c r="VHX468" s="41"/>
      <c r="VHY468" s="11"/>
      <c r="VIA468" s="11"/>
      <c r="VIB468" s="42"/>
      <c r="VIC468" s="11"/>
      <c r="VID468" s="11"/>
      <c r="VIE468" s="41"/>
      <c r="VIF468" s="11"/>
      <c r="VIH468" s="11"/>
      <c r="VII468" s="42"/>
      <c r="VIJ468" s="11"/>
      <c r="VIK468" s="11"/>
      <c r="VIL468" s="41"/>
      <c r="VIM468" s="11"/>
      <c r="VIO468" s="11"/>
      <c r="VIP468" s="42"/>
      <c r="VIQ468" s="11"/>
      <c r="VIR468" s="11"/>
      <c r="VIS468" s="41"/>
      <c r="VIT468" s="11"/>
      <c r="VIV468" s="11"/>
      <c r="VIW468" s="42"/>
      <c r="VIX468" s="11"/>
      <c r="VIY468" s="11"/>
      <c r="VIZ468" s="41"/>
      <c r="VJA468" s="11"/>
      <c r="VJC468" s="11"/>
      <c r="VJD468" s="42"/>
      <c r="VJE468" s="11"/>
      <c r="VJF468" s="11"/>
      <c r="VJG468" s="41"/>
      <c r="VJH468" s="11"/>
      <c r="VJJ468" s="11"/>
      <c r="VJK468" s="42"/>
      <c r="VJL468" s="11"/>
      <c r="VJM468" s="11"/>
      <c r="VJN468" s="41"/>
      <c r="VJO468" s="11"/>
      <c r="VJQ468" s="11"/>
      <c r="VJR468" s="42"/>
      <c r="VJS468" s="11"/>
      <c r="VJT468" s="11"/>
      <c r="VJU468" s="41"/>
      <c r="VJV468" s="11"/>
      <c r="VJX468" s="11"/>
      <c r="VJY468" s="42"/>
      <c r="VJZ468" s="11"/>
      <c r="VKA468" s="11"/>
      <c r="VKB468" s="41"/>
      <c r="VKC468" s="11"/>
      <c r="VKE468" s="11"/>
      <c r="VKF468" s="42"/>
      <c r="VKG468" s="11"/>
      <c r="VKH468" s="11"/>
      <c r="VKI468" s="41"/>
      <c r="VKJ468" s="11"/>
      <c r="VKL468" s="11"/>
      <c r="VKM468" s="42"/>
      <c r="VKN468" s="11"/>
      <c r="VKO468" s="11"/>
      <c r="VKP468" s="41"/>
      <c r="VKQ468" s="11"/>
      <c r="VKS468" s="11"/>
      <c r="VKT468" s="42"/>
      <c r="VKU468" s="11"/>
      <c r="VKV468" s="11"/>
      <c r="VKW468" s="41"/>
      <c r="VKX468" s="11"/>
      <c r="VKZ468" s="11"/>
      <c r="VLA468" s="42"/>
      <c r="VLB468" s="11"/>
      <c r="VLC468" s="11"/>
      <c r="VLD468" s="41"/>
      <c r="VLE468" s="11"/>
      <c r="VLG468" s="11"/>
      <c r="VLH468" s="42"/>
      <c r="VLI468" s="11"/>
      <c r="VLJ468" s="11"/>
      <c r="VLK468" s="41"/>
      <c r="VLL468" s="11"/>
      <c r="VLN468" s="11"/>
      <c r="VLO468" s="42"/>
      <c r="VLP468" s="11"/>
      <c r="VLQ468" s="11"/>
      <c r="VLR468" s="41"/>
      <c r="VLS468" s="11"/>
      <c r="VLU468" s="11"/>
      <c r="VLV468" s="42"/>
      <c r="VLW468" s="11"/>
      <c r="VLX468" s="11"/>
      <c r="VLY468" s="41"/>
      <c r="VLZ468" s="11"/>
      <c r="VMB468" s="11"/>
      <c r="VMC468" s="42"/>
      <c r="VMD468" s="11"/>
      <c r="VME468" s="11"/>
      <c r="VMF468" s="41"/>
      <c r="VMG468" s="11"/>
      <c r="VMI468" s="11"/>
      <c r="VMJ468" s="42"/>
      <c r="VMK468" s="11"/>
      <c r="VML468" s="11"/>
      <c r="VMM468" s="41"/>
      <c r="VMN468" s="11"/>
      <c r="VMP468" s="11"/>
      <c r="VMQ468" s="42"/>
      <c r="VMR468" s="11"/>
      <c r="VMS468" s="11"/>
      <c r="VMT468" s="41"/>
      <c r="VMU468" s="11"/>
      <c r="VMW468" s="11"/>
      <c r="VMX468" s="42"/>
      <c r="VMY468" s="11"/>
      <c r="VMZ468" s="11"/>
      <c r="VNA468" s="41"/>
      <c r="VNB468" s="11"/>
      <c r="VND468" s="11"/>
      <c r="VNE468" s="42"/>
      <c r="VNF468" s="11"/>
      <c r="VNG468" s="11"/>
      <c r="VNH468" s="41"/>
      <c r="VNI468" s="11"/>
      <c r="VNK468" s="11"/>
      <c r="VNL468" s="42"/>
      <c r="VNM468" s="11"/>
      <c r="VNN468" s="11"/>
      <c r="VNO468" s="41"/>
      <c r="VNP468" s="11"/>
      <c r="VNR468" s="11"/>
      <c r="VNS468" s="42"/>
      <c r="VNT468" s="11"/>
      <c r="VNU468" s="11"/>
      <c r="VNV468" s="41"/>
      <c r="VNW468" s="11"/>
      <c r="VNY468" s="11"/>
      <c r="VNZ468" s="42"/>
      <c r="VOA468" s="11"/>
      <c r="VOB468" s="11"/>
      <c r="VOC468" s="41"/>
      <c r="VOD468" s="11"/>
      <c r="VOF468" s="11"/>
      <c r="VOG468" s="42"/>
      <c r="VOH468" s="11"/>
      <c r="VOI468" s="11"/>
      <c r="VOJ468" s="41"/>
      <c r="VOK468" s="11"/>
      <c r="VOM468" s="11"/>
      <c r="VON468" s="42"/>
      <c r="VOO468" s="11"/>
      <c r="VOP468" s="11"/>
      <c r="VOQ468" s="41"/>
      <c r="VOR468" s="11"/>
      <c r="VOT468" s="11"/>
      <c r="VOU468" s="42"/>
      <c r="VOV468" s="11"/>
      <c r="VOW468" s="11"/>
      <c r="VOX468" s="41"/>
      <c r="VOY468" s="11"/>
      <c r="VPA468" s="11"/>
      <c r="VPB468" s="42"/>
      <c r="VPC468" s="11"/>
      <c r="VPD468" s="11"/>
      <c r="VPE468" s="41"/>
      <c r="VPF468" s="11"/>
      <c r="VPH468" s="11"/>
      <c r="VPI468" s="42"/>
      <c r="VPJ468" s="11"/>
      <c r="VPK468" s="11"/>
      <c r="VPL468" s="41"/>
      <c r="VPM468" s="11"/>
      <c r="VPO468" s="11"/>
      <c r="VPP468" s="42"/>
      <c r="VPQ468" s="11"/>
      <c r="VPR468" s="11"/>
      <c r="VPS468" s="41"/>
      <c r="VPT468" s="11"/>
      <c r="VPV468" s="11"/>
      <c r="VPW468" s="42"/>
      <c r="VPX468" s="11"/>
      <c r="VPY468" s="11"/>
      <c r="VPZ468" s="41"/>
      <c r="VQA468" s="11"/>
      <c r="VQC468" s="11"/>
      <c r="VQD468" s="42"/>
      <c r="VQE468" s="11"/>
      <c r="VQF468" s="11"/>
      <c r="VQG468" s="41"/>
      <c r="VQH468" s="11"/>
      <c r="VQJ468" s="11"/>
      <c r="VQK468" s="42"/>
      <c r="VQL468" s="11"/>
      <c r="VQM468" s="11"/>
      <c r="VQN468" s="41"/>
      <c r="VQO468" s="11"/>
      <c r="VQQ468" s="11"/>
      <c r="VQR468" s="42"/>
      <c r="VQS468" s="11"/>
      <c r="VQT468" s="11"/>
      <c r="VQU468" s="41"/>
      <c r="VQV468" s="11"/>
      <c r="VQX468" s="11"/>
      <c r="VQY468" s="42"/>
      <c r="VQZ468" s="11"/>
      <c r="VRA468" s="11"/>
      <c r="VRB468" s="41"/>
      <c r="VRC468" s="11"/>
      <c r="VRE468" s="11"/>
      <c r="VRF468" s="42"/>
      <c r="VRG468" s="11"/>
      <c r="VRH468" s="11"/>
      <c r="VRI468" s="41"/>
      <c r="VRJ468" s="11"/>
      <c r="VRL468" s="11"/>
      <c r="VRM468" s="42"/>
      <c r="VRN468" s="11"/>
      <c r="VRO468" s="11"/>
      <c r="VRP468" s="41"/>
      <c r="VRQ468" s="11"/>
      <c r="VRS468" s="11"/>
      <c r="VRT468" s="42"/>
      <c r="VRU468" s="11"/>
      <c r="VRV468" s="11"/>
      <c r="VRW468" s="41"/>
      <c r="VRX468" s="11"/>
      <c r="VRZ468" s="11"/>
      <c r="VSA468" s="42"/>
      <c r="VSB468" s="11"/>
      <c r="VSC468" s="11"/>
      <c r="VSD468" s="41"/>
      <c r="VSE468" s="11"/>
      <c r="VSG468" s="11"/>
      <c r="VSH468" s="42"/>
      <c r="VSI468" s="11"/>
      <c r="VSJ468" s="11"/>
      <c r="VSK468" s="41"/>
      <c r="VSL468" s="11"/>
      <c r="VSN468" s="11"/>
      <c r="VSO468" s="42"/>
      <c r="VSP468" s="11"/>
      <c r="VSQ468" s="11"/>
      <c r="VSR468" s="41"/>
      <c r="VSS468" s="11"/>
      <c r="VSU468" s="11"/>
      <c r="VSV468" s="42"/>
      <c r="VSW468" s="11"/>
      <c r="VSX468" s="11"/>
      <c r="VSY468" s="41"/>
      <c r="VSZ468" s="11"/>
      <c r="VTB468" s="11"/>
      <c r="VTC468" s="42"/>
      <c r="VTD468" s="11"/>
      <c r="VTE468" s="11"/>
      <c r="VTF468" s="41"/>
      <c r="VTG468" s="11"/>
      <c r="VTI468" s="11"/>
      <c r="VTJ468" s="42"/>
      <c r="VTK468" s="11"/>
      <c r="VTL468" s="11"/>
      <c r="VTM468" s="41"/>
      <c r="VTN468" s="11"/>
      <c r="VTP468" s="11"/>
      <c r="VTQ468" s="42"/>
      <c r="VTR468" s="11"/>
      <c r="VTS468" s="11"/>
      <c r="VTT468" s="41"/>
      <c r="VTU468" s="11"/>
      <c r="VTW468" s="11"/>
      <c r="VTX468" s="42"/>
      <c r="VTY468" s="11"/>
      <c r="VTZ468" s="11"/>
      <c r="VUA468" s="41"/>
      <c r="VUB468" s="11"/>
      <c r="VUD468" s="11"/>
      <c r="VUE468" s="42"/>
      <c r="VUF468" s="11"/>
      <c r="VUG468" s="11"/>
      <c r="VUH468" s="41"/>
      <c r="VUI468" s="11"/>
      <c r="VUK468" s="11"/>
      <c r="VUL468" s="42"/>
      <c r="VUM468" s="11"/>
      <c r="VUN468" s="11"/>
      <c r="VUO468" s="41"/>
      <c r="VUP468" s="11"/>
      <c r="VUR468" s="11"/>
      <c r="VUS468" s="42"/>
      <c r="VUT468" s="11"/>
      <c r="VUU468" s="11"/>
      <c r="VUV468" s="41"/>
      <c r="VUW468" s="11"/>
      <c r="VUY468" s="11"/>
      <c r="VUZ468" s="42"/>
      <c r="VVA468" s="11"/>
      <c r="VVB468" s="11"/>
      <c r="VVC468" s="41"/>
      <c r="VVD468" s="11"/>
      <c r="VVF468" s="11"/>
      <c r="VVG468" s="42"/>
      <c r="VVH468" s="11"/>
      <c r="VVI468" s="11"/>
      <c r="VVJ468" s="41"/>
      <c r="VVK468" s="11"/>
      <c r="VVM468" s="11"/>
      <c r="VVN468" s="42"/>
      <c r="VVO468" s="11"/>
      <c r="VVP468" s="11"/>
      <c r="VVQ468" s="41"/>
      <c r="VVR468" s="11"/>
      <c r="VVT468" s="11"/>
      <c r="VVU468" s="42"/>
      <c r="VVV468" s="11"/>
      <c r="VVW468" s="11"/>
      <c r="VVX468" s="41"/>
      <c r="VVY468" s="11"/>
      <c r="VWA468" s="11"/>
      <c r="VWB468" s="42"/>
      <c r="VWC468" s="11"/>
      <c r="VWD468" s="11"/>
      <c r="VWE468" s="41"/>
      <c r="VWF468" s="11"/>
      <c r="VWH468" s="11"/>
      <c r="VWI468" s="42"/>
      <c r="VWJ468" s="11"/>
      <c r="VWK468" s="11"/>
      <c r="VWL468" s="41"/>
      <c r="VWM468" s="11"/>
      <c r="VWO468" s="11"/>
      <c r="VWP468" s="42"/>
      <c r="VWQ468" s="11"/>
      <c r="VWR468" s="11"/>
      <c r="VWS468" s="41"/>
      <c r="VWT468" s="11"/>
      <c r="VWV468" s="11"/>
      <c r="VWW468" s="42"/>
      <c r="VWX468" s="11"/>
      <c r="VWY468" s="11"/>
      <c r="VWZ468" s="41"/>
      <c r="VXA468" s="11"/>
      <c r="VXC468" s="11"/>
      <c r="VXD468" s="42"/>
      <c r="VXE468" s="11"/>
      <c r="VXF468" s="11"/>
      <c r="VXG468" s="41"/>
      <c r="VXH468" s="11"/>
      <c r="VXJ468" s="11"/>
      <c r="VXK468" s="42"/>
      <c r="VXL468" s="11"/>
      <c r="VXM468" s="11"/>
      <c r="VXN468" s="41"/>
      <c r="VXO468" s="11"/>
      <c r="VXQ468" s="11"/>
      <c r="VXR468" s="42"/>
      <c r="VXS468" s="11"/>
      <c r="VXT468" s="11"/>
      <c r="VXU468" s="41"/>
      <c r="VXV468" s="11"/>
      <c r="VXX468" s="11"/>
      <c r="VXY468" s="42"/>
      <c r="VXZ468" s="11"/>
      <c r="VYA468" s="11"/>
      <c r="VYB468" s="41"/>
      <c r="VYC468" s="11"/>
      <c r="VYE468" s="11"/>
      <c r="VYF468" s="42"/>
      <c r="VYG468" s="11"/>
      <c r="VYH468" s="11"/>
      <c r="VYI468" s="41"/>
      <c r="VYJ468" s="11"/>
      <c r="VYL468" s="11"/>
      <c r="VYM468" s="42"/>
      <c r="VYN468" s="11"/>
      <c r="VYO468" s="11"/>
      <c r="VYP468" s="41"/>
      <c r="VYQ468" s="11"/>
      <c r="VYS468" s="11"/>
      <c r="VYT468" s="42"/>
      <c r="VYU468" s="11"/>
      <c r="VYV468" s="11"/>
      <c r="VYW468" s="41"/>
      <c r="VYX468" s="11"/>
      <c r="VYZ468" s="11"/>
      <c r="VZA468" s="42"/>
      <c r="VZB468" s="11"/>
      <c r="VZC468" s="11"/>
      <c r="VZD468" s="41"/>
      <c r="VZE468" s="11"/>
      <c r="VZG468" s="11"/>
      <c r="VZH468" s="42"/>
      <c r="VZI468" s="11"/>
      <c r="VZJ468" s="11"/>
      <c r="VZK468" s="41"/>
      <c r="VZL468" s="11"/>
      <c r="VZN468" s="11"/>
      <c r="VZO468" s="42"/>
      <c r="VZP468" s="11"/>
      <c r="VZQ468" s="11"/>
      <c r="VZR468" s="41"/>
      <c r="VZS468" s="11"/>
      <c r="VZU468" s="11"/>
      <c r="VZV468" s="42"/>
      <c r="VZW468" s="11"/>
      <c r="VZX468" s="11"/>
      <c r="VZY468" s="41"/>
      <c r="VZZ468" s="11"/>
      <c r="WAB468" s="11"/>
      <c r="WAC468" s="42"/>
      <c r="WAD468" s="11"/>
      <c r="WAE468" s="11"/>
      <c r="WAF468" s="41"/>
      <c r="WAG468" s="11"/>
      <c r="WAI468" s="11"/>
      <c r="WAJ468" s="42"/>
      <c r="WAK468" s="11"/>
      <c r="WAL468" s="11"/>
      <c r="WAM468" s="41"/>
      <c r="WAN468" s="11"/>
      <c r="WAP468" s="11"/>
      <c r="WAQ468" s="42"/>
      <c r="WAR468" s="11"/>
      <c r="WAS468" s="11"/>
      <c r="WAT468" s="41"/>
      <c r="WAU468" s="11"/>
      <c r="WAW468" s="11"/>
      <c r="WAX468" s="42"/>
      <c r="WAY468" s="11"/>
      <c r="WAZ468" s="11"/>
      <c r="WBA468" s="41"/>
      <c r="WBB468" s="11"/>
      <c r="WBD468" s="11"/>
      <c r="WBE468" s="42"/>
      <c r="WBF468" s="11"/>
      <c r="WBG468" s="11"/>
      <c r="WBH468" s="41"/>
      <c r="WBI468" s="11"/>
      <c r="WBK468" s="11"/>
      <c r="WBL468" s="42"/>
      <c r="WBM468" s="11"/>
      <c r="WBN468" s="11"/>
      <c r="WBO468" s="41"/>
      <c r="WBP468" s="11"/>
      <c r="WBR468" s="11"/>
      <c r="WBS468" s="42"/>
      <c r="WBT468" s="11"/>
      <c r="WBU468" s="11"/>
      <c r="WBV468" s="41"/>
      <c r="WBW468" s="11"/>
      <c r="WBY468" s="11"/>
      <c r="WBZ468" s="42"/>
      <c r="WCA468" s="11"/>
      <c r="WCB468" s="11"/>
      <c r="WCC468" s="41"/>
      <c r="WCD468" s="11"/>
      <c r="WCF468" s="11"/>
      <c r="WCG468" s="42"/>
      <c r="WCH468" s="11"/>
      <c r="WCI468" s="11"/>
      <c r="WCJ468" s="41"/>
      <c r="WCK468" s="11"/>
      <c r="WCM468" s="11"/>
      <c r="WCN468" s="42"/>
      <c r="WCO468" s="11"/>
      <c r="WCP468" s="11"/>
      <c r="WCQ468" s="41"/>
      <c r="WCR468" s="11"/>
      <c r="WCT468" s="11"/>
      <c r="WCU468" s="42"/>
      <c r="WCV468" s="11"/>
      <c r="WCW468" s="11"/>
      <c r="WCX468" s="41"/>
      <c r="WCY468" s="11"/>
      <c r="WDA468" s="11"/>
      <c r="WDB468" s="42"/>
      <c r="WDC468" s="11"/>
      <c r="WDD468" s="11"/>
      <c r="WDE468" s="41"/>
      <c r="WDF468" s="11"/>
      <c r="WDH468" s="11"/>
      <c r="WDI468" s="42"/>
      <c r="WDJ468" s="11"/>
      <c r="WDK468" s="11"/>
      <c r="WDL468" s="41"/>
      <c r="WDM468" s="11"/>
      <c r="WDO468" s="11"/>
      <c r="WDP468" s="42"/>
      <c r="WDQ468" s="11"/>
      <c r="WDR468" s="11"/>
      <c r="WDS468" s="41"/>
      <c r="WDT468" s="11"/>
      <c r="WDV468" s="11"/>
      <c r="WDW468" s="42"/>
      <c r="WDX468" s="11"/>
      <c r="WDY468" s="11"/>
      <c r="WDZ468" s="41"/>
      <c r="WEA468" s="11"/>
      <c r="WEC468" s="11"/>
      <c r="WED468" s="42"/>
      <c r="WEE468" s="11"/>
      <c r="WEF468" s="11"/>
      <c r="WEG468" s="41"/>
      <c r="WEH468" s="11"/>
      <c r="WEJ468" s="11"/>
      <c r="WEK468" s="42"/>
      <c r="WEL468" s="11"/>
      <c r="WEM468" s="11"/>
      <c r="WEN468" s="41"/>
      <c r="WEO468" s="11"/>
      <c r="WEQ468" s="11"/>
      <c r="WER468" s="42"/>
      <c r="WES468" s="11"/>
      <c r="WET468" s="11"/>
      <c r="WEU468" s="41"/>
      <c r="WEV468" s="11"/>
      <c r="WEX468" s="11"/>
      <c r="WEY468" s="42"/>
      <c r="WEZ468" s="11"/>
      <c r="WFA468" s="11"/>
      <c r="WFB468" s="41"/>
      <c r="WFC468" s="11"/>
      <c r="WFE468" s="11"/>
      <c r="WFF468" s="42"/>
      <c r="WFG468" s="11"/>
      <c r="WFH468" s="11"/>
      <c r="WFI468" s="41"/>
      <c r="WFJ468" s="11"/>
      <c r="WFL468" s="11"/>
      <c r="WFM468" s="42"/>
      <c r="WFN468" s="11"/>
      <c r="WFO468" s="11"/>
      <c r="WFP468" s="41"/>
      <c r="WFQ468" s="11"/>
      <c r="WFS468" s="11"/>
      <c r="WFT468" s="42"/>
      <c r="WFU468" s="11"/>
      <c r="WFV468" s="11"/>
      <c r="WFW468" s="41"/>
      <c r="WFX468" s="11"/>
      <c r="WFZ468" s="11"/>
      <c r="WGA468" s="42"/>
      <c r="WGB468" s="11"/>
      <c r="WGC468" s="11"/>
      <c r="WGD468" s="41"/>
      <c r="WGE468" s="11"/>
      <c r="WGG468" s="11"/>
      <c r="WGH468" s="42"/>
      <c r="WGI468" s="11"/>
      <c r="WGJ468" s="11"/>
      <c r="WGK468" s="41"/>
      <c r="WGL468" s="11"/>
      <c r="WGN468" s="11"/>
      <c r="WGO468" s="42"/>
      <c r="WGP468" s="11"/>
      <c r="WGQ468" s="11"/>
      <c r="WGR468" s="41"/>
      <c r="WGS468" s="11"/>
      <c r="WGU468" s="11"/>
      <c r="WGV468" s="42"/>
      <c r="WGW468" s="11"/>
      <c r="WGX468" s="11"/>
      <c r="WGY468" s="41"/>
      <c r="WGZ468" s="11"/>
      <c r="WHB468" s="11"/>
      <c r="WHC468" s="42"/>
      <c r="WHD468" s="11"/>
      <c r="WHE468" s="11"/>
      <c r="WHF468" s="41"/>
      <c r="WHG468" s="11"/>
      <c r="WHI468" s="11"/>
      <c r="WHJ468" s="42"/>
      <c r="WHK468" s="11"/>
      <c r="WHL468" s="11"/>
      <c r="WHM468" s="41"/>
      <c r="WHN468" s="11"/>
      <c r="WHP468" s="11"/>
      <c r="WHQ468" s="42"/>
      <c r="WHR468" s="11"/>
      <c r="WHS468" s="11"/>
      <c r="WHT468" s="41"/>
      <c r="WHU468" s="11"/>
      <c r="WHW468" s="11"/>
      <c r="WHX468" s="42"/>
      <c r="WHY468" s="11"/>
      <c r="WHZ468" s="11"/>
      <c r="WIA468" s="41"/>
      <c r="WIB468" s="11"/>
      <c r="WID468" s="11"/>
      <c r="WIE468" s="42"/>
      <c r="WIF468" s="11"/>
      <c r="WIG468" s="11"/>
      <c r="WIH468" s="41"/>
      <c r="WII468" s="11"/>
      <c r="WIK468" s="11"/>
      <c r="WIL468" s="42"/>
      <c r="WIM468" s="11"/>
      <c r="WIN468" s="11"/>
      <c r="WIO468" s="41"/>
      <c r="WIP468" s="11"/>
      <c r="WIR468" s="11"/>
      <c r="WIS468" s="42"/>
      <c r="WIT468" s="11"/>
      <c r="WIU468" s="11"/>
      <c r="WIV468" s="41"/>
      <c r="WIW468" s="11"/>
      <c r="WIY468" s="11"/>
      <c r="WIZ468" s="42"/>
      <c r="WJA468" s="11"/>
      <c r="WJB468" s="11"/>
      <c r="WJC468" s="41"/>
      <c r="WJD468" s="11"/>
      <c r="WJF468" s="11"/>
      <c r="WJG468" s="42"/>
      <c r="WJH468" s="11"/>
      <c r="WJI468" s="11"/>
      <c r="WJJ468" s="41"/>
      <c r="WJK468" s="11"/>
      <c r="WJM468" s="11"/>
      <c r="WJN468" s="42"/>
      <c r="WJO468" s="11"/>
      <c r="WJP468" s="11"/>
      <c r="WJQ468" s="41"/>
      <c r="WJR468" s="11"/>
      <c r="WJT468" s="11"/>
      <c r="WJU468" s="42"/>
      <c r="WJV468" s="11"/>
      <c r="WJW468" s="11"/>
      <c r="WJX468" s="41"/>
      <c r="WJY468" s="11"/>
      <c r="WKA468" s="11"/>
      <c r="WKB468" s="42"/>
      <c r="WKC468" s="11"/>
      <c r="WKD468" s="11"/>
      <c r="WKE468" s="41"/>
      <c r="WKF468" s="11"/>
      <c r="WKH468" s="11"/>
      <c r="WKI468" s="42"/>
      <c r="WKJ468" s="11"/>
      <c r="WKK468" s="11"/>
      <c r="WKL468" s="41"/>
      <c r="WKM468" s="11"/>
      <c r="WKO468" s="11"/>
      <c r="WKP468" s="42"/>
      <c r="WKQ468" s="11"/>
      <c r="WKR468" s="11"/>
      <c r="WKS468" s="41"/>
      <c r="WKT468" s="11"/>
      <c r="WKV468" s="11"/>
      <c r="WKW468" s="42"/>
      <c r="WKX468" s="11"/>
      <c r="WKY468" s="11"/>
      <c r="WKZ468" s="41"/>
      <c r="WLA468" s="11"/>
      <c r="WLC468" s="11"/>
      <c r="WLD468" s="42"/>
      <c r="WLE468" s="11"/>
      <c r="WLF468" s="11"/>
      <c r="WLG468" s="41"/>
      <c r="WLH468" s="11"/>
      <c r="WLJ468" s="11"/>
      <c r="WLK468" s="42"/>
      <c r="WLL468" s="11"/>
      <c r="WLM468" s="11"/>
      <c r="WLN468" s="41"/>
      <c r="WLO468" s="11"/>
      <c r="WLQ468" s="11"/>
      <c r="WLR468" s="42"/>
      <c r="WLS468" s="11"/>
      <c r="WLT468" s="11"/>
      <c r="WLU468" s="41"/>
      <c r="WLV468" s="11"/>
      <c r="WLX468" s="11"/>
      <c r="WLY468" s="42"/>
      <c r="WLZ468" s="11"/>
      <c r="WMA468" s="11"/>
      <c r="WMB468" s="41"/>
      <c r="WMC468" s="11"/>
      <c r="WME468" s="11"/>
      <c r="WMF468" s="42"/>
      <c r="WMG468" s="11"/>
      <c r="WMH468" s="11"/>
      <c r="WMI468" s="41"/>
      <c r="WMJ468" s="11"/>
      <c r="WML468" s="11"/>
      <c r="WMM468" s="42"/>
      <c r="WMN468" s="11"/>
      <c r="WMO468" s="11"/>
      <c r="WMP468" s="41"/>
      <c r="WMQ468" s="11"/>
      <c r="WMS468" s="11"/>
      <c r="WMT468" s="42"/>
      <c r="WMU468" s="11"/>
      <c r="WMV468" s="11"/>
      <c r="WMW468" s="41"/>
      <c r="WMX468" s="11"/>
      <c r="WMZ468" s="11"/>
      <c r="WNA468" s="42"/>
      <c r="WNB468" s="11"/>
      <c r="WNC468" s="11"/>
      <c r="WND468" s="41"/>
      <c r="WNE468" s="11"/>
      <c r="WNG468" s="11"/>
      <c r="WNH468" s="42"/>
      <c r="WNI468" s="11"/>
      <c r="WNJ468" s="11"/>
      <c r="WNK468" s="41"/>
      <c r="WNL468" s="11"/>
      <c r="WNN468" s="11"/>
      <c r="WNO468" s="42"/>
      <c r="WNP468" s="11"/>
      <c r="WNQ468" s="11"/>
      <c r="WNR468" s="41"/>
      <c r="WNS468" s="11"/>
      <c r="WNU468" s="11"/>
      <c r="WNV468" s="42"/>
      <c r="WNW468" s="11"/>
      <c r="WNX468" s="11"/>
      <c r="WNY468" s="41"/>
      <c r="WNZ468" s="11"/>
      <c r="WOB468" s="11"/>
      <c r="WOC468" s="42"/>
      <c r="WOD468" s="11"/>
      <c r="WOE468" s="11"/>
      <c r="WOF468" s="41"/>
      <c r="WOG468" s="11"/>
      <c r="WOI468" s="11"/>
      <c r="WOJ468" s="42"/>
      <c r="WOK468" s="11"/>
      <c r="WOL468" s="11"/>
      <c r="WOM468" s="41"/>
      <c r="WON468" s="11"/>
      <c r="WOP468" s="11"/>
      <c r="WOQ468" s="42"/>
      <c r="WOR468" s="11"/>
      <c r="WOS468" s="11"/>
      <c r="WOT468" s="41"/>
      <c r="WOU468" s="11"/>
      <c r="WOW468" s="11"/>
      <c r="WOX468" s="42"/>
      <c r="WOY468" s="11"/>
      <c r="WOZ468" s="11"/>
      <c r="WPA468" s="41"/>
      <c r="WPB468" s="11"/>
      <c r="WPD468" s="11"/>
      <c r="WPE468" s="42"/>
      <c r="WPF468" s="11"/>
      <c r="WPG468" s="11"/>
      <c r="WPH468" s="41"/>
      <c r="WPI468" s="11"/>
      <c r="WPK468" s="11"/>
      <c r="WPL468" s="42"/>
      <c r="WPM468" s="11"/>
      <c r="WPN468" s="11"/>
      <c r="WPO468" s="41"/>
      <c r="WPP468" s="11"/>
      <c r="WPR468" s="11"/>
      <c r="WPS468" s="42"/>
      <c r="WPT468" s="11"/>
      <c r="WPU468" s="11"/>
      <c r="WPV468" s="41"/>
      <c r="WPW468" s="11"/>
      <c r="WPY468" s="11"/>
      <c r="WPZ468" s="42"/>
      <c r="WQA468" s="11"/>
      <c r="WQB468" s="11"/>
      <c r="WQC468" s="41"/>
      <c r="WQD468" s="11"/>
      <c r="WQF468" s="11"/>
      <c r="WQG468" s="42"/>
      <c r="WQH468" s="11"/>
      <c r="WQI468" s="11"/>
      <c r="WQJ468" s="41"/>
      <c r="WQK468" s="11"/>
      <c r="WQM468" s="11"/>
      <c r="WQN468" s="42"/>
      <c r="WQO468" s="11"/>
      <c r="WQP468" s="11"/>
      <c r="WQQ468" s="41"/>
      <c r="WQR468" s="11"/>
      <c r="WQT468" s="11"/>
      <c r="WQU468" s="42"/>
      <c r="WQV468" s="11"/>
      <c r="WQW468" s="11"/>
      <c r="WQX468" s="41"/>
      <c r="WQY468" s="11"/>
      <c r="WRA468" s="11"/>
      <c r="WRB468" s="42"/>
      <c r="WRC468" s="11"/>
      <c r="WRD468" s="11"/>
      <c r="WRE468" s="41"/>
      <c r="WRF468" s="11"/>
      <c r="WRH468" s="11"/>
      <c r="WRI468" s="42"/>
      <c r="WRJ468" s="11"/>
      <c r="WRK468" s="11"/>
      <c r="WRL468" s="41"/>
      <c r="WRM468" s="11"/>
      <c r="WRO468" s="11"/>
      <c r="WRP468" s="42"/>
      <c r="WRQ468" s="11"/>
      <c r="WRR468" s="11"/>
      <c r="WRS468" s="41"/>
      <c r="WRT468" s="11"/>
      <c r="WRV468" s="11"/>
      <c r="WRW468" s="42"/>
      <c r="WRX468" s="11"/>
      <c r="WRY468" s="11"/>
      <c r="WRZ468" s="41"/>
      <c r="WSA468" s="11"/>
      <c r="WSC468" s="11"/>
      <c r="WSD468" s="42"/>
      <c r="WSE468" s="11"/>
      <c r="WSF468" s="11"/>
      <c r="WSG468" s="41"/>
      <c r="WSH468" s="11"/>
      <c r="WSJ468" s="11"/>
      <c r="WSK468" s="42"/>
      <c r="WSL468" s="11"/>
      <c r="WSM468" s="11"/>
      <c r="WSN468" s="41"/>
      <c r="WSO468" s="11"/>
      <c r="WSQ468" s="11"/>
      <c r="WSR468" s="42"/>
      <c r="WSS468" s="11"/>
      <c r="WST468" s="11"/>
      <c r="WSU468" s="41"/>
      <c r="WSV468" s="11"/>
      <c r="WSX468" s="11"/>
      <c r="WSY468" s="42"/>
      <c r="WSZ468" s="11"/>
      <c r="WTA468" s="11"/>
      <c r="WTB468" s="41"/>
      <c r="WTC468" s="11"/>
      <c r="WTE468" s="11"/>
      <c r="WTF468" s="42"/>
      <c r="WTG468" s="11"/>
      <c r="WTH468" s="11"/>
      <c r="WTI468" s="41"/>
      <c r="WTJ468" s="11"/>
      <c r="WTL468" s="11"/>
      <c r="WTM468" s="42"/>
      <c r="WTN468" s="11"/>
      <c r="WTO468" s="11"/>
      <c r="WTP468" s="41"/>
      <c r="WTQ468" s="11"/>
      <c r="WTS468" s="11"/>
      <c r="WTT468" s="42"/>
      <c r="WTU468" s="11"/>
      <c r="WTV468" s="11"/>
      <c r="WTW468" s="41"/>
      <c r="WTX468" s="11"/>
      <c r="WTZ468" s="11"/>
      <c r="WUA468" s="42"/>
      <c r="WUB468" s="11"/>
      <c r="WUC468" s="11"/>
      <c r="WUD468" s="41"/>
      <c r="WUE468" s="11"/>
      <c r="WUG468" s="11"/>
      <c r="WUH468" s="42"/>
      <c r="WUI468" s="11"/>
      <c r="WUJ468" s="11"/>
      <c r="WUK468" s="41"/>
      <c r="WUL468" s="11"/>
      <c r="WUN468" s="11"/>
      <c r="WUO468" s="42"/>
      <c r="WUP468" s="11"/>
      <c r="WUQ468" s="11"/>
      <c r="WUR468" s="41"/>
      <c r="WUS468" s="11"/>
      <c r="WUU468" s="11"/>
      <c r="WUV468" s="42"/>
      <c r="WUW468" s="11"/>
      <c r="WUX468" s="11"/>
      <c r="WUY468" s="41"/>
      <c r="WUZ468" s="11"/>
      <c r="WVB468" s="11"/>
      <c r="WVC468" s="42"/>
      <c r="WVD468" s="11"/>
      <c r="WVE468" s="11"/>
      <c r="WVF468" s="41"/>
      <c r="WVG468" s="11"/>
      <c r="WVI468" s="11"/>
      <c r="WVJ468" s="42"/>
      <c r="WVK468" s="11"/>
      <c r="WVL468" s="11"/>
      <c r="WVM468" s="41"/>
      <c r="WVN468" s="11"/>
      <c r="WVP468" s="11"/>
      <c r="WVQ468" s="42"/>
      <c r="WVR468" s="11"/>
      <c r="WVS468" s="11"/>
      <c r="WVT468" s="41"/>
      <c r="WVU468" s="11"/>
      <c r="WVW468" s="11"/>
      <c r="WVX468" s="42"/>
      <c r="WVY468" s="11"/>
      <c r="WVZ468" s="11"/>
      <c r="WWA468" s="41"/>
      <c r="WWB468" s="11"/>
      <c r="WWD468" s="11"/>
      <c r="WWE468" s="42"/>
      <c r="WWF468" s="11"/>
      <c r="WWG468" s="11"/>
      <c r="WWH468" s="41"/>
      <c r="WWI468" s="11"/>
      <c r="WWK468" s="11"/>
      <c r="WWL468" s="42"/>
      <c r="WWM468" s="11"/>
      <c r="WWN468" s="11"/>
    </row>
    <row r="469" spans="1:3072 3074:7167 7169:10240 10242:14335 14337:16160" s="43" customFormat="1" ht="31.5" x14ac:dyDescent="0.25">
      <c r="A469" s="13" t="s">
        <v>766</v>
      </c>
      <c r="B469" s="20" t="s">
        <v>767</v>
      </c>
      <c r="C469" s="13" t="s">
        <v>26</v>
      </c>
      <c r="D469" s="23">
        <v>23.729999999999997</v>
      </c>
      <c r="E469" s="17">
        <f>+'[61]Apu actividades2'!F2878</f>
        <v>33940</v>
      </c>
      <c r="F469" s="17">
        <f t="shared" si="54"/>
        <v>805396</v>
      </c>
      <c r="G469" s="41"/>
      <c r="H469" s="11"/>
      <c r="I469" s="42"/>
      <c r="J469" s="11"/>
      <c r="K469" s="11"/>
      <c r="L469" s="41"/>
      <c r="M469" s="11"/>
      <c r="O469" s="11"/>
      <c r="P469" s="42"/>
      <c r="Q469" s="11"/>
      <c r="R469" s="11"/>
      <c r="S469" s="41"/>
      <c r="T469" s="11"/>
      <c r="V469" s="11"/>
      <c r="W469" s="42"/>
      <c r="X469" s="11"/>
      <c r="Y469" s="11"/>
      <c r="Z469" s="41"/>
      <c r="AA469" s="11"/>
      <c r="AC469" s="11"/>
      <c r="AD469" s="42"/>
      <c r="AE469" s="11"/>
      <c r="AF469" s="11"/>
      <c r="AG469" s="41"/>
      <c r="AH469" s="11"/>
      <c r="AJ469" s="11"/>
      <c r="AK469" s="42"/>
      <c r="AL469" s="11"/>
      <c r="AM469" s="11"/>
      <c r="AN469" s="41"/>
      <c r="AO469" s="11"/>
      <c r="AQ469" s="11"/>
      <c r="AR469" s="42"/>
      <c r="AS469" s="11"/>
      <c r="AT469" s="11"/>
      <c r="AU469" s="41"/>
      <c r="AV469" s="11"/>
      <c r="AX469" s="11"/>
      <c r="AY469" s="42"/>
      <c r="AZ469" s="11"/>
      <c r="BA469" s="11"/>
      <c r="BB469" s="41"/>
      <c r="BC469" s="11"/>
      <c r="BE469" s="11"/>
      <c r="BF469" s="42"/>
      <c r="BG469" s="11"/>
      <c r="BH469" s="11"/>
      <c r="BI469" s="41"/>
      <c r="BJ469" s="11"/>
      <c r="BL469" s="11"/>
      <c r="BM469" s="42"/>
      <c r="BN469" s="11"/>
      <c r="BO469" s="11"/>
      <c r="BP469" s="41"/>
      <c r="BQ469" s="11"/>
      <c r="BS469" s="11"/>
      <c r="BT469" s="42"/>
      <c r="BU469" s="11"/>
      <c r="BV469" s="11"/>
      <c r="BW469" s="41"/>
      <c r="BX469" s="11"/>
      <c r="BZ469" s="11"/>
      <c r="CA469" s="42"/>
      <c r="CB469" s="11"/>
      <c r="CC469" s="11"/>
      <c r="CD469" s="41"/>
      <c r="CE469" s="11"/>
      <c r="CG469" s="11"/>
      <c r="CH469" s="42"/>
      <c r="CI469" s="11"/>
      <c r="CJ469" s="11"/>
      <c r="CK469" s="41"/>
      <c r="CL469" s="11"/>
      <c r="CN469" s="11"/>
      <c r="CO469" s="42"/>
      <c r="CP469" s="11"/>
      <c r="CQ469" s="11"/>
      <c r="CR469" s="41"/>
      <c r="CS469" s="11"/>
      <c r="CU469" s="11"/>
      <c r="CV469" s="42"/>
      <c r="CW469" s="11"/>
      <c r="CX469" s="11"/>
      <c r="CY469" s="41"/>
      <c r="CZ469" s="11"/>
      <c r="DB469" s="11"/>
      <c r="DC469" s="42"/>
      <c r="DD469" s="11"/>
      <c r="DE469" s="11"/>
      <c r="DF469" s="41"/>
      <c r="DG469" s="11"/>
      <c r="DI469" s="11"/>
      <c r="DJ469" s="42"/>
      <c r="DK469" s="11"/>
      <c r="DL469" s="11"/>
      <c r="DM469" s="41"/>
      <c r="DN469" s="11"/>
      <c r="DP469" s="11"/>
      <c r="DQ469" s="42"/>
      <c r="DR469" s="11"/>
      <c r="DS469" s="11"/>
      <c r="DT469" s="41"/>
      <c r="DU469" s="11"/>
      <c r="DW469" s="11"/>
      <c r="DX469" s="42"/>
      <c r="DY469" s="11"/>
      <c r="DZ469" s="11"/>
      <c r="EA469" s="41"/>
      <c r="EB469" s="11"/>
      <c r="ED469" s="11"/>
      <c r="EE469" s="42"/>
      <c r="EF469" s="11"/>
      <c r="EG469" s="11"/>
      <c r="EH469" s="41"/>
      <c r="EI469" s="11"/>
      <c r="EK469" s="11"/>
      <c r="EL469" s="42"/>
      <c r="EM469" s="11"/>
      <c r="EN469" s="11"/>
      <c r="EO469" s="41"/>
      <c r="EP469" s="11"/>
      <c r="ER469" s="11"/>
      <c r="ES469" s="42"/>
      <c r="ET469" s="11"/>
      <c r="EU469" s="11"/>
      <c r="EV469" s="41"/>
      <c r="EW469" s="11"/>
      <c r="EY469" s="11"/>
      <c r="EZ469" s="42"/>
      <c r="FA469" s="11"/>
      <c r="FB469" s="11"/>
      <c r="FC469" s="41"/>
      <c r="FD469" s="11"/>
      <c r="FF469" s="11"/>
      <c r="FG469" s="42"/>
      <c r="FH469" s="11"/>
      <c r="FI469" s="11"/>
      <c r="FJ469" s="41"/>
      <c r="FK469" s="11"/>
      <c r="FM469" s="11"/>
      <c r="FN469" s="42"/>
      <c r="FO469" s="11"/>
      <c r="FP469" s="11"/>
      <c r="FQ469" s="41"/>
      <c r="FR469" s="11"/>
      <c r="FT469" s="11"/>
      <c r="FU469" s="42"/>
      <c r="FV469" s="11"/>
      <c r="FW469" s="11"/>
      <c r="FX469" s="41"/>
      <c r="FY469" s="11"/>
      <c r="GA469" s="11"/>
      <c r="GB469" s="42"/>
      <c r="GC469" s="11"/>
      <c r="GD469" s="11"/>
      <c r="GE469" s="41"/>
      <c r="GF469" s="11"/>
      <c r="GH469" s="11"/>
      <c r="GI469" s="42"/>
      <c r="GJ469" s="11"/>
      <c r="GK469" s="11"/>
      <c r="GL469" s="41"/>
      <c r="GM469" s="11"/>
      <c r="GO469" s="11"/>
      <c r="GP469" s="42"/>
      <c r="GQ469" s="11"/>
      <c r="GR469" s="11"/>
      <c r="GS469" s="41"/>
      <c r="GT469" s="11"/>
      <c r="GV469" s="11"/>
      <c r="GW469" s="42"/>
      <c r="GX469" s="11"/>
      <c r="GY469" s="11"/>
      <c r="GZ469" s="41"/>
      <c r="HA469" s="11"/>
      <c r="HC469" s="11"/>
      <c r="HD469" s="42"/>
      <c r="HE469" s="11"/>
      <c r="HF469" s="11"/>
      <c r="HG469" s="41"/>
      <c r="HH469" s="11"/>
      <c r="HJ469" s="11"/>
      <c r="HK469" s="42"/>
      <c r="HL469" s="11"/>
      <c r="HM469" s="11"/>
      <c r="HN469" s="41"/>
      <c r="HO469" s="11"/>
      <c r="HQ469" s="11"/>
      <c r="HR469" s="42"/>
      <c r="HS469" s="11"/>
      <c r="HT469" s="11"/>
      <c r="HU469" s="41"/>
      <c r="HV469" s="11"/>
      <c r="HX469" s="11"/>
      <c r="HY469" s="42"/>
      <c r="HZ469" s="11"/>
      <c r="IA469" s="11"/>
      <c r="IB469" s="41"/>
      <c r="IC469" s="11"/>
      <c r="IE469" s="11"/>
      <c r="IF469" s="42"/>
      <c r="IG469" s="11"/>
      <c r="IH469" s="11"/>
      <c r="II469" s="41"/>
      <c r="IJ469" s="11"/>
      <c r="IL469" s="11"/>
      <c r="IM469" s="42"/>
      <c r="IN469" s="11"/>
      <c r="IO469" s="11"/>
      <c r="IP469" s="41"/>
      <c r="IQ469" s="11"/>
      <c r="IS469" s="11"/>
      <c r="IT469" s="42"/>
      <c r="IU469" s="11"/>
      <c r="IV469" s="11"/>
      <c r="IW469" s="41"/>
      <c r="IX469" s="11"/>
      <c r="IZ469" s="11"/>
      <c r="JA469" s="42"/>
      <c r="JB469" s="11"/>
      <c r="JC469" s="11"/>
      <c r="JD469" s="41"/>
      <c r="JE469" s="11"/>
      <c r="JG469" s="11"/>
      <c r="JH469" s="42"/>
      <c r="JI469" s="11"/>
      <c r="JJ469" s="11"/>
      <c r="JK469" s="41"/>
      <c r="JL469" s="11"/>
      <c r="JN469" s="11"/>
      <c r="JO469" s="42"/>
      <c r="JP469" s="11"/>
      <c r="JQ469" s="11"/>
      <c r="JR469" s="41"/>
      <c r="JS469" s="11"/>
      <c r="JU469" s="11"/>
      <c r="JV469" s="42"/>
      <c r="JW469" s="11"/>
      <c r="JX469" s="11"/>
      <c r="JY469" s="41"/>
      <c r="JZ469" s="11"/>
      <c r="KB469" s="11"/>
      <c r="KC469" s="42"/>
      <c r="KD469" s="11"/>
      <c r="KE469" s="11"/>
      <c r="KF469" s="41"/>
      <c r="KG469" s="11"/>
      <c r="KI469" s="11"/>
      <c r="KJ469" s="42"/>
      <c r="KK469" s="11"/>
      <c r="KL469" s="11"/>
      <c r="KM469" s="41"/>
      <c r="KN469" s="11"/>
      <c r="KP469" s="11"/>
      <c r="KQ469" s="42"/>
      <c r="KR469" s="11"/>
      <c r="KS469" s="11"/>
      <c r="KT469" s="41"/>
      <c r="KU469" s="11"/>
      <c r="KW469" s="11"/>
      <c r="KX469" s="42"/>
      <c r="KY469" s="11"/>
      <c r="KZ469" s="11"/>
      <c r="LA469" s="41"/>
      <c r="LB469" s="11"/>
      <c r="LD469" s="11"/>
      <c r="LE469" s="42"/>
      <c r="LF469" s="11"/>
      <c r="LG469" s="11"/>
      <c r="LH469" s="41"/>
      <c r="LI469" s="11"/>
      <c r="LK469" s="11"/>
      <c r="LL469" s="42"/>
      <c r="LM469" s="11"/>
      <c r="LN469" s="11"/>
      <c r="LO469" s="41"/>
      <c r="LP469" s="11"/>
      <c r="LR469" s="11"/>
      <c r="LS469" s="42"/>
      <c r="LT469" s="11"/>
      <c r="LU469" s="11"/>
      <c r="LV469" s="41"/>
      <c r="LW469" s="11"/>
      <c r="LY469" s="11"/>
      <c r="LZ469" s="42"/>
      <c r="MA469" s="11"/>
      <c r="MB469" s="11"/>
      <c r="MC469" s="41"/>
      <c r="MD469" s="11"/>
      <c r="MF469" s="11"/>
      <c r="MG469" s="42"/>
      <c r="MH469" s="11"/>
      <c r="MI469" s="11"/>
      <c r="MJ469" s="41"/>
      <c r="MK469" s="11"/>
      <c r="MM469" s="11"/>
      <c r="MN469" s="42"/>
      <c r="MO469" s="11"/>
      <c r="MP469" s="11"/>
      <c r="MQ469" s="41"/>
      <c r="MR469" s="11"/>
      <c r="MT469" s="11"/>
      <c r="MU469" s="42"/>
      <c r="MV469" s="11"/>
      <c r="MW469" s="11"/>
      <c r="MX469" s="41"/>
      <c r="MY469" s="11"/>
      <c r="NA469" s="11"/>
      <c r="NB469" s="42"/>
      <c r="NC469" s="11"/>
      <c r="ND469" s="11"/>
      <c r="NE469" s="41"/>
      <c r="NF469" s="11"/>
      <c r="NH469" s="11"/>
      <c r="NI469" s="42"/>
      <c r="NJ469" s="11"/>
      <c r="NK469" s="11"/>
      <c r="NL469" s="41"/>
      <c r="NM469" s="11"/>
      <c r="NO469" s="11"/>
      <c r="NP469" s="42"/>
      <c r="NQ469" s="11"/>
      <c r="NR469" s="11"/>
      <c r="NS469" s="41"/>
      <c r="NT469" s="11"/>
      <c r="NV469" s="11"/>
      <c r="NW469" s="42"/>
      <c r="NX469" s="11"/>
      <c r="NY469" s="11"/>
      <c r="NZ469" s="41"/>
      <c r="OA469" s="11"/>
      <c r="OC469" s="11"/>
      <c r="OD469" s="42"/>
      <c r="OE469" s="11"/>
      <c r="OF469" s="11"/>
      <c r="OG469" s="41"/>
      <c r="OH469" s="11"/>
      <c r="OJ469" s="11"/>
      <c r="OK469" s="42"/>
      <c r="OL469" s="11"/>
      <c r="OM469" s="11"/>
      <c r="ON469" s="41"/>
      <c r="OO469" s="11"/>
      <c r="OQ469" s="11"/>
      <c r="OR469" s="42"/>
      <c r="OS469" s="11"/>
      <c r="OT469" s="11"/>
      <c r="OU469" s="41"/>
      <c r="OV469" s="11"/>
      <c r="OX469" s="11"/>
      <c r="OY469" s="42"/>
      <c r="OZ469" s="11"/>
      <c r="PA469" s="11"/>
      <c r="PB469" s="41"/>
      <c r="PC469" s="11"/>
      <c r="PE469" s="11"/>
      <c r="PF469" s="42"/>
      <c r="PG469" s="11"/>
      <c r="PH469" s="11"/>
      <c r="PI469" s="41"/>
      <c r="PJ469" s="11"/>
      <c r="PL469" s="11"/>
      <c r="PM469" s="42"/>
      <c r="PN469" s="11"/>
      <c r="PO469" s="11"/>
      <c r="PP469" s="41"/>
      <c r="PQ469" s="11"/>
      <c r="PS469" s="11"/>
      <c r="PT469" s="42"/>
      <c r="PU469" s="11"/>
      <c r="PV469" s="11"/>
      <c r="PW469" s="41"/>
      <c r="PX469" s="11"/>
      <c r="PZ469" s="11"/>
      <c r="QA469" s="42"/>
      <c r="QB469" s="11"/>
      <c r="QC469" s="11"/>
      <c r="QD469" s="41"/>
      <c r="QE469" s="11"/>
      <c r="QG469" s="11"/>
      <c r="QH469" s="42"/>
      <c r="QI469" s="11"/>
      <c r="QJ469" s="11"/>
      <c r="QK469" s="41"/>
      <c r="QL469" s="11"/>
      <c r="QN469" s="11"/>
      <c r="QO469" s="42"/>
      <c r="QP469" s="11"/>
      <c r="QQ469" s="11"/>
      <c r="QR469" s="41"/>
      <c r="QS469" s="11"/>
      <c r="QU469" s="11"/>
      <c r="QV469" s="42"/>
      <c r="QW469" s="11"/>
      <c r="QX469" s="11"/>
      <c r="QY469" s="41"/>
      <c r="QZ469" s="11"/>
      <c r="RB469" s="11"/>
      <c r="RC469" s="42"/>
      <c r="RD469" s="11"/>
      <c r="RE469" s="11"/>
      <c r="RF469" s="41"/>
      <c r="RG469" s="11"/>
      <c r="RI469" s="11"/>
      <c r="RJ469" s="42"/>
      <c r="RK469" s="11"/>
      <c r="RL469" s="11"/>
      <c r="RM469" s="41"/>
      <c r="RN469" s="11"/>
      <c r="RP469" s="11"/>
      <c r="RQ469" s="42"/>
      <c r="RR469" s="11"/>
      <c r="RS469" s="11"/>
      <c r="RT469" s="41"/>
      <c r="RU469" s="11"/>
      <c r="RW469" s="11"/>
      <c r="RX469" s="42"/>
      <c r="RY469" s="11"/>
      <c r="RZ469" s="11"/>
      <c r="SA469" s="41"/>
      <c r="SB469" s="11"/>
      <c r="SD469" s="11"/>
      <c r="SE469" s="42"/>
      <c r="SF469" s="11"/>
      <c r="SG469" s="11"/>
      <c r="SH469" s="41"/>
      <c r="SI469" s="11"/>
      <c r="SK469" s="11"/>
      <c r="SL469" s="42"/>
      <c r="SM469" s="11"/>
      <c r="SN469" s="11"/>
      <c r="SO469" s="41"/>
      <c r="SP469" s="11"/>
      <c r="SR469" s="11"/>
      <c r="SS469" s="42"/>
      <c r="ST469" s="11"/>
      <c r="SU469" s="11"/>
      <c r="SV469" s="41"/>
      <c r="SW469" s="11"/>
      <c r="SY469" s="11"/>
      <c r="SZ469" s="42"/>
      <c r="TA469" s="11"/>
      <c r="TB469" s="11"/>
      <c r="TC469" s="41"/>
      <c r="TD469" s="11"/>
      <c r="TF469" s="11"/>
      <c r="TG469" s="42"/>
      <c r="TH469" s="11"/>
      <c r="TI469" s="11"/>
      <c r="TJ469" s="41"/>
      <c r="TK469" s="11"/>
      <c r="TM469" s="11"/>
      <c r="TN469" s="42"/>
      <c r="TO469" s="11"/>
      <c r="TP469" s="11"/>
      <c r="TQ469" s="41"/>
      <c r="TR469" s="11"/>
      <c r="TT469" s="11"/>
      <c r="TU469" s="42"/>
      <c r="TV469" s="11"/>
      <c r="TW469" s="11"/>
      <c r="TX469" s="41"/>
      <c r="TY469" s="11"/>
      <c r="UA469" s="11"/>
      <c r="UB469" s="42"/>
      <c r="UC469" s="11"/>
      <c r="UD469" s="11"/>
      <c r="UE469" s="41"/>
      <c r="UF469" s="11"/>
      <c r="UH469" s="11"/>
      <c r="UI469" s="42"/>
      <c r="UJ469" s="11"/>
      <c r="UK469" s="11"/>
      <c r="UL469" s="41"/>
      <c r="UM469" s="11"/>
      <c r="UO469" s="11"/>
      <c r="UP469" s="42"/>
      <c r="UQ469" s="11"/>
      <c r="UR469" s="11"/>
      <c r="US469" s="41"/>
      <c r="UT469" s="11"/>
      <c r="UV469" s="11"/>
      <c r="UW469" s="42"/>
      <c r="UX469" s="11"/>
      <c r="UY469" s="11"/>
      <c r="UZ469" s="41"/>
      <c r="VA469" s="11"/>
      <c r="VC469" s="11"/>
      <c r="VD469" s="42"/>
      <c r="VE469" s="11"/>
      <c r="VF469" s="11"/>
      <c r="VG469" s="41"/>
      <c r="VH469" s="11"/>
      <c r="VJ469" s="11"/>
      <c r="VK469" s="42"/>
      <c r="VL469" s="11"/>
      <c r="VM469" s="11"/>
      <c r="VN469" s="41"/>
      <c r="VO469" s="11"/>
      <c r="VQ469" s="11"/>
      <c r="VR469" s="42"/>
      <c r="VS469" s="11"/>
      <c r="VT469" s="11"/>
      <c r="VU469" s="41"/>
      <c r="VV469" s="11"/>
      <c r="VX469" s="11"/>
      <c r="VY469" s="42"/>
      <c r="VZ469" s="11"/>
      <c r="WA469" s="11"/>
      <c r="WB469" s="41"/>
      <c r="WC469" s="11"/>
      <c r="WE469" s="11"/>
      <c r="WF469" s="42"/>
      <c r="WG469" s="11"/>
      <c r="WH469" s="11"/>
      <c r="WI469" s="41"/>
      <c r="WJ469" s="11"/>
      <c r="WL469" s="11"/>
      <c r="WM469" s="42"/>
      <c r="WN469" s="11"/>
      <c r="WO469" s="11"/>
      <c r="WP469" s="41"/>
      <c r="WQ469" s="11"/>
      <c r="WS469" s="11"/>
      <c r="WT469" s="42"/>
      <c r="WU469" s="11"/>
      <c r="WV469" s="11"/>
      <c r="WW469" s="41"/>
      <c r="WX469" s="11"/>
      <c r="WZ469" s="11"/>
      <c r="XA469" s="42"/>
      <c r="XB469" s="11"/>
      <c r="XC469" s="11"/>
      <c r="XD469" s="41"/>
      <c r="XE469" s="11"/>
      <c r="XG469" s="11"/>
      <c r="XH469" s="42"/>
      <c r="XI469" s="11"/>
      <c r="XJ469" s="11"/>
      <c r="XK469" s="41"/>
      <c r="XL469" s="11"/>
      <c r="XN469" s="11"/>
      <c r="XO469" s="42"/>
      <c r="XP469" s="11"/>
      <c r="XQ469" s="11"/>
      <c r="XR469" s="41"/>
      <c r="XS469" s="11"/>
      <c r="XU469" s="11"/>
      <c r="XV469" s="42"/>
      <c r="XW469" s="11"/>
      <c r="XX469" s="11"/>
      <c r="XY469" s="41"/>
      <c r="XZ469" s="11"/>
      <c r="YB469" s="11"/>
      <c r="YC469" s="42"/>
      <c r="YD469" s="11"/>
      <c r="YE469" s="11"/>
      <c r="YF469" s="41"/>
      <c r="YG469" s="11"/>
      <c r="YI469" s="11"/>
      <c r="YJ469" s="42"/>
      <c r="YK469" s="11"/>
      <c r="YL469" s="11"/>
      <c r="YM469" s="41"/>
      <c r="YN469" s="11"/>
      <c r="YP469" s="11"/>
      <c r="YQ469" s="42"/>
      <c r="YR469" s="11"/>
      <c r="YS469" s="11"/>
      <c r="YT469" s="41"/>
      <c r="YU469" s="11"/>
      <c r="YW469" s="11"/>
      <c r="YX469" s="42"/>
      <c r="YY469" s="11"/>
      <c r="YZ469" s="11"/>
      <c r="ZA469" s="41"/>
      <c r="ZB469" s="11"/>
      <c r="ZD469" s="11"/>
      <c r="ZE469" s="42"/>
      <c r="ZF469" s="11"/>
      <c r="ZG469" s="11"/>
      <c r="ZH469" s="41"/>
      <c r="ZI469" s="11"/>
      <c r="ZK469" s="11"/>
      <c r="ZL469" s="42"/>
      <c r="ZM469" s="11"/>
      <c r="ZN469" s="11"/>
      <c r="ZO469" s="41"/>
      <c r="ZP469" s="11"/>
      <c r="ZR469" s="11"/>
      <c r="ZS469" s="42"/>
      <c r="ZT469" s="11"/>
      <c r="ZU469" s="11"/>
      <c r="ZV469" s="41"/>
      <c r="ZW469" s="11"/>
      <c r="ZY469" s="11"/>
      <c r="ZZ469" s="42"/>
      <c r="AAA469" s="11"/>
      <c r="AAB469" s="11"/>
      <c r="AAC469" s="41"/>
      <c r="AAD469" s="11"/>
      <c r="AAF469" s="11"/>
      <c r="AAG469" s="42"/>
      <c r="AAH469" s="11"/>
      <c r="AAI469" s="11"/>
      <c r="AAJ469" s="41"/>
      <c r="AAK469" s="11"/>
      <c r="AAM469" s="11"/>
      <c r="AAN469" s="42"/>
      <c r="AAO469" s="11"/>
      <c r="AAP469" s="11"/>
      <c r="AAQ469" s="41"/>
      <c r="AAR469" s="11"/>
      <c r="AAT469" s="11"/>
      <c r="AAU469" s="42"/>
      <c r="AAV469" s="11"/>
      <c r="AAW469" s="11"/>
      <c r="AAX469" s="41"/>
      <c r="AAY469" s="11"/>
      <c r="ABA469" s="11"/>
      <c r="ABB469" s="42"/>
      <c r="ABC469" s="11"/>
      <c r="ABD469" s="11"/>
      <c r="ABE469" s="41"/>
      <c r="ABF469" s="11"/>
      <c r="ABH469" s="11"/>
      <c r="ABI469" s="42"/>
      <c r="ABJ469" s="11"/>
      <c r="ABK469" s="11"/>
      <c r="ABL469" s="41"/>
      <c r="ABM469" s="11"/>
      <c r="ABO469" s="11"/>
      <c r="ABP469" s="42"/>
      <c r="ABQ469" s="11"/>
      <c r="ABR469" s="11"/>
      <c r="ABS469" s="41"/>
      <c r="ABT469" s="11"/>
      <c r="ABV469" s="11"/>
      <c r="ABW469" s="42"/>
      <c r="ABX469" s="11"/>
      <c r="ABY469" s="11"/>
      <c r="ABZ469" s="41"/>
      <c r="ACA469" s="11"/>
      <c r="ACC469" s="11"/>
      <c r="ACD469" s="42"/>
      <c r="ACE469" s="11"/>
      <c r="ACF469" s="11"/>
      <c r="ACG469" s="41"/>
      <c r="ACH469" s="11"/>
      <c r="ACJ469" s="11"/>
      <c r="ACK469" s="42"/>
      <c r="ACL469" s="11"/>
      <c r="ACM469" s="11"/>
      <c r="ACN469" s="41"/>
      <c r="ACO469" s="11"/>
      <c r="ACQ469" s="11"/>
      <c r="ACR469" s="42"/>
      <c r="ACS469" s="11"/>
      <c r="ACT469" s="11"/>
      <c r="ACU469" s="41"/>
      <c r="ACV469" s="11"/>
      <c r="ACX469" s="11"/>
      <c r="ACY469" s="42"/>
      <c r="ACZ469" s="11"/>
      <c r="ADA469" s="11"/>
      <c r="ADB469" s="41"/>
      <c r="ADC469" s="11"/>
      <c r="ADE469" s="11"/>
      <c r="ADF469" s="42"/>
      <c r="ADG469" s="11"/>
      <c r="ADH469" s="11"/>
      <c r="ADI469" s="41"/>
      <c r="ADJ469" s="11"/>
      <c r="ADL469" s="11"/>
      <c r="ADM469" s="42"/>
      <c r="ADN469" s="11"/>
      <c r="ADO469" s="11"/>
      <c r="ADP469" s="41"/>
      <c r="ADQ469" s="11"/>
      <c r="ADS469" s="11"/>
      <c r="ADT469" s="42"/>
      <c r="ADU469" s="11"/>
      <c r="ADV469" s="11"/>
      <c r="ADW469" s="41"/>
      <c r="ADX469" s="11"/>
      <c r="ADZ469" s="11"/>
      <c r="AEA469" s="42"/>
      <c r="AEB469" s="11"/>
      <c r="AEC469" s="11"/>
      <c r="AED469" s="41"/>
      <c r="AEE469" s="11"/>
      <c r="AEG469" s="11"/>
      <c r="AEH469" s="42"/>
      <c r="AEI469" s="11"/>
      <c r="AEJ469" s="11"/>
      <c r="AEK469" s="41"/>
      <c r="AEL469" s="11"/>
      <c r="AEN469" s="11"/>
      <c r="AEO469" s="42"/>
      <c r="AEP469" s="11"/>
      <c r="AEQ469" s="11"/>
      <c r="AER469" s="41"/>
      <c r="AES469" s="11"/>
      <c r="AEU469" s="11"/>
      <c r="AEV469" s="42"/>
      <c r="AEW469" s="11"/>
      <c r="AEX469" s="11"/>
      <c r="AEY469" s="41"/>
      <c r="AEZ469" s="11"/>
      <c r="AFB469" s="11"/>
      <c r="AFC469" s="42"/>
      <c r="AFD469" s="11"/>
      <c r="AFE469" s="11"/>
      <c r="AFF469" s="41"/>
      <c r="AFG469" s="11"/>
      <c r="AFI469" s="11"/>
      <c r="AFJ469" s="42"/>
      <c r="AFK469" s="11"/>
      <c r="AFL469" s="11"/>
      <c r="AFM469" s="41"/>
      <c r="AFN469" s="11"/>
      <c r="AFP469" s="11"/>
      <c r="AFQ469" s="42"/>
      <c r="AFR469" s="11"/>
      <c r="AFS469" s="11"/>
      <c r="AFT469" s="41"/>
      <c r="AFU469" s="11"/>
      <c r="AFW469" s="11"/>
      <c r="AFX469" s="42"/>
      <c r="AFY469" s="11"/>
      <c r="AFZ469" s="11"/>
      <c r="AGA469" s="41"/>
      <c r="AGB469" s="11"/>
      <c r="AGD469" s="11"/>
      <c r="AGE469" s="42"/>
      <c r="AGF469" s="11"/>
      <c r="AGG469" s="11"/>
      <c r="AGH469" s="41"/>
      <c r="AGI469" s="11"/>
      <c r="AGK469" s="11"/>
      <c r="AGL469" s="42"/>
      <c r="AGM469" s="11"/>
      <c r="AGN469" s="11"/>
      <c r="AGO469" s="41"/>
      <c r="AGP469" s="11"/>
      <c r="AGR469" s="11"/>
      <c r="AGS469" s="42"/>
      <c r="AGT469" s="11"/>
      <c r="AGU469" s="11"/>
      <c r="AGV469" s="41"/>
      <c r="AGW469" s="11"/>
      <c r="AGY469" s="11"/>
      <c r="AGZ469" s="42"/>
      <c r="AHA469" s="11"/>
      <c r="AHB469" s="11"/>
      <c r="AHC469" s="41"/>
      <c r="AHD469" s="11"/>
      <c r="AHF469" s="11"/>
      <c r="AHG469" s="42"/>
      <c r="AHH469" s="11"/>
      <c r="AHI469" s="11"/>
      <c r="AHJ469" s="41"/>
      <c r="AHK469" s="11"/>
      <c r="AHM469" s="11"/>
      <c r="AHN469" s="42"/>
      <c r="AHO469" s="11"/>
      <c r="AHP469" s="11"/>
      <c r="AHQ469" s="41"/>
      <c r="AHR469" s="11"/>
      <c r="AHT469" s="11"/>
      <c r="AHU469" s="42"/>
      <c r="AHV469" s="11"/>
      <c r="AHW469" s="11"/>
      <c r="AHX469" s="41"/>
      <c r="AHY469" s="11"/>
      <c r="AIA469" s="11"/>
      <c r="AIB469" s="42"/>
      <c r="AIC469" s="11"/>
      <c r="AID469" s="11"/>
      <c r="AIE469" s="41"/>
      <c r="AIF469" s="11"/>
      <c r="AIH469" s="11"/>
      <c r="AII469" s="42"/>
      <c r="AIJ469" s="11"/>
      <c r="AIK469" s="11"/>
      <c r="AIL469" s="41"/>
      <c r="AIM469" s="11"/>
      <c r="AIO469" s="11"/>
      <c r="AIP469" s="42"/>
      <c r="AIQ469" s="11"/>
      <c r="AIR469" s="11"/>
      <c r="AIS469" s="41"/>
      <c r="AIT469" s="11"/>
      <c r="AIV469" s="11"/>
      <c r="AIW469" s="42"/>
      <c r="AIX469" s="11"/>
      <c r="AIY469" s="11"/>
      <c r="AIZ469" s="41"/>
      <c r="AJA469" s="11"/>
      <c r="AJC469" s="11"/>
      <c r="AJD469" s="42"/>
      <c r="AJE469" s="11"/>
      <c r="AJF469" s="11"/>
      <c r="AJG469" s="41"/>
      <c r="AJH469" s="11"/>
      <c r="AJJ469" s="11"/>
      <c r="AJK469" s="42"/>
      <c r="AJL469" s="11"/>
      <c r="AJM469" s="11"/>
      <c r="AJN469" s="41"/>
      <c r="AJO469" s="11"/>
      <c r="AJQ469" s="11"/>
      <c r="AJR469" s="42"/>
      <c r="AJS469" s="11"/>
      <c r="AJT469" s="11"/>
      <c r="AJU469" s="41"/>
      <c r="AJV469" s="11"/>
      <c r="AJX469" s="11"/>
      <c r="AJY469" s="42"/>
      <c r="AJZ469" s="11"/>
      <c r="AKA469" s="11"/>
      <c r="AKB469" s="41"/>
      <c r="AKC469" s="11"/>
      <c r="AKE469" s="11"/>
      <c r="AKF469" s="42"/>
      <c r="AKG469" s="11"/>
      <c r="AKH469" s="11"/>
      <c r="AKI469" s="41"/>
      <c r="AKJ469" s="11"/>
      <c r="AKL469" s="11"/>
      <c r="AKM469" s="42"/>
      <c r="AKN469" s="11"/>
      <c r="AKO469" s="11"/>
      <c r="AKP469" s="41"/>
      <c r="AKQ469" s="11"/>
      <c r="AKS469" s="11"/>
      <c r="AKT469" s="42"/>
      <c r="AKU469" s="11"/>
      <c r="AKV469" s="11"/>
      <c r="AKW469" s="41"/>
      <c r="AKX469" s="11"/>
      <c r="AKZ469" s="11"/>
      <c r="ALA469" s="42"/>
      <c r="ALB469" s="11"/>
      <c r="ALC469" s="11"/>
      <c r="ALD469" s="41"/>
      <c r="ALE469" s="11"/>
      <c r="ALG469" s="11"/>
      <c r="ALH469" s="42"/>
      <c r="ALI469" s="11"/>
      <c r="ALJ469" s="11"/>
      <c r="ALK469" s="41"/>
      <c r="ALL469" s="11"/>
      <c r="ALN469" s="11"/>
      <c r="ALO469" s="42"/>
      <c r="ALP469" s="11"/>
      <c r="ALQ469" s="11"/>
      <c r="ALR469" s="41"/>
      <c r="ALS469" s="11"/>
      <c r="ALU469" s="11"/>
      <c r="ALV469" s="42"/>
      <c r="ALW469" s="11"/>
      <c r="ALX469" s="11"/>
      <c r="ALY469" s="41"/>
      <c r="ALZ469" s="11"/>
      <c r="AMB469" s="11"/>
      <c r="AMC469" s="42"/>
      <c r="AMD469" s="11"/>
      <c r="AME469" s="11"/>
      <c r="AMF469" s="41"/>
      <c r="AMG469" s="11"/>
      <c r="AMI469" s="11"/>
      <c r="AMJ469" s="42"/>
      <c r="AMK469" s="11"/>
      <c r="AML469" s="11"/>
      <c r="AMM469" s="41"/>
      <c r="AMN469" s="11"/>
      <c r="AMP469" s="11"/>
      <c r="AMQ469" s="42"/>
      <c r="AMR469" s="11"/>
      <c r="AMS469" s="11"/>
      <c r="AMT469" s="41"/>
      <c r="AMU469" s="11"/>
      <c r="AMW469" s="11"/>
      <c r="AMX469" s="42"/>
      <c r="AMY469" s="11"/>
      <c r="AMZ469" s="11"/>
      <c r="ANA469" s="41"/>
      <c r="ANB469" s="11"/>
      <c r="AND469" s="11"/>
      <c r="ANE469" s="42"/>
      <c r="ANF469" s="11"/>
      <c r="ANG469" s="11"/>
      <c r="ANH469" s="41"/>
      <c r="ANI469" s="11"/>
      <c r="ANK469" s="11"/>
      <c r="ANL469" s="42"/>
      <c r="ANM469" s="11"/>
      <c r="ANN469" s="11"/>
      <c r="ANO469" s="41"/>
      <c r="ANP469" s="11"/>
      <c r="ANR469" s="11"/>
      <c r="ANS469" s="42"/>
      <c r="ANT469" s="11"/>
      <c r="ANU469" s="11"/>
      <c r="ANV469" s="41"/>
      <c r="ANW469" s="11"/>
      <c r="ANY469" s="11"/>
      <c r="ANZ469" s="42"/>
      <c r="AOA469" s="11"/>
      <c r="AOB469" s="11"/>
      <c r="AOC469" s="41"/>
      <c r="AOD469" s="11"/>
      <c r="AOF469" s="11"/>
      <c r="AOG469" s="42"/>
      <c r="AOH469" s="11"/>
      <c r="AOI469" s="11"/>
      <c r="AOJ469" s="41"/>
      <c r="AOK469" s="11"/>
      <c r="AOM469" s="11"/>
      <c r="AON469" s="42"/>
      <c r="AOO469" s="11"/>
      <c r="AOP469" s="11"/>
      <c r="AOQ469" s="41"/>
      <c r="AOR469" s="11"/>
      <c r="AOT469" s="11"/>
      <c r="AOU469" s="42"/>
      <c r="AOV469" s="11"/>
      <c r="AOW469" s="11"/>
      <c r="AOX469" s="41"/>
      <c r="AOY469" s="11"/>
      <c r="APA469" s="11"/>
      <c r="APB469" s="42"/>
      <c r="APC469" s="11"/>
      <c r="APD469" s="11"/>
      <c r="APE469" s="41"/>
      <c r="APF469" s="11"/>
      <c r="APH469" s="11"/>
      <c r="API469" s="42"/>
      <c r="APJ469" s="11"/>
      <c r="APK469" s="11"/>
      <c r="APL469" s="41"/>
      <c r="APM469" s="11"/>
      <c r="APO469" s="11"/>
      <c r="APP469" s="42"/>
      <c r="APQ469" s="11"/>
      <c r="APR469" s="11"/>
      <c r="APS469" s="41"/>
      <c r="APT469" s="11"/>
      <c r="APV469" s="11"/>
      <c r="APW469" s="42"/>
      <c r="APX469" s="11"/>
      <c r="APY469" s="11"/>
      <c r="APZ469" s="41"/>
      <c r="AQA469" s="11"/>
      <c r="AQC469" s="11"/>
      <c r="AQD469" s="42"/>
      <c r="AQE469" s="11"/>
      <c r="AQF469" s="11"/>
      <c r="AQG469" s="41"/>
      <c r="AQH469" s="11"/>
      <c r="AQJ469" s="11"/>
      <c r="AQK469" s="42"/>
      <c r="AQL469" s="11"/>
      <c r="AQM469" s="11"/>
      <c r="AQN469" s="41"/>
      <c r="AQO469" s="11"/>
      <c r="AQQ469" s="11"/>
      <c r="AQR469" s="42"/>
      <c r="AQS469" s="11"/>
      <c r="AQT469" s="11"/>
      <c r="AQU469" s="41"/>
      <c r="AQV469" s="11"/>
      <c r="AQX469" s="11"/>
      <c r="AQY469" s="42"/>
      <c r="AQZ469" s="11"/>
      <c r="ARA469" s="11"/>
      <c r="ARB469" s="41"/>
      <c r="ARC469" s="11"/>
      <c r="ARE469" s="11"/>
      <c r="ARF469" s="42"/>
      <c r="ARG469" s="11"/>
      <c r="ARH469" s="11"/>
      <c r="ARI469" s="41"/>
      <c r="ARJ469" s="11"/>
      <c r="ARL469" s="11"/>
      <c r="ARM469" s="42"/>
      <c r="ARN469" s="11"/>
      <c r="ARO469" s="11"/>
      <c r="ARP469" s="41"/>
      <c r="ARQ469" s="11"/>
      <c r="ARS469" s="11"/>
      <c r="ART469" s="42"/>
      <c r="ARU469" s="11"/>
      <c r="ARV469" s="11"/>
      <c r="ARW469" s="41"/>
      <c r="ARX469" s="11"/>
      <c r="ARZ469" s="11"/>
      <c r="ASA469" s="42"/>
      <c r="ASB469" s="11"/>
      <c r="ASC469" s="11"/>
      <c r="ASD469" s="41"/>
      <c r="ASE469" s="11"/>
      <c r="ASG469" s="11"/>
      <c r="ASH469" s="42"/>
      <c r="ASI469" s="11"/>
      <c r="ASJ469" s="11"/>
      <c r="ASK469" s="41"/>
      <c r="ASL469" s="11"/>
      <c r="ASN469" s="11"/>
      <c r="ASO469" s="42"/>
      <c r="ASP469" s="11"/>
      <c r="ASQ469" s="11"/>
      <c r="ASR469" s="41"/>
      <c r="ASS469" s="11"/>
      <c r="ASU469" s="11"/>
      <c r="ASV469" s="42"/>
      <c r="ASW469" s="11"/>
      <c r="ASX469" s="11"/>
      <c r="ASY469" s="41"/>
      <c r="ASZ469" s="11"/>
      <c r="ATB469" s="11"/>
      <c r="ATC469" s="42"/>
      <c r="ATD469" s="11"/>
      <c r="ATE469" s="11"/>
      <c r="ATF469" s="41"/>
      <c r="ATG469" s="11"/>
      <c r="ATI469" s="11"/>
      <c r="ATJ469" s="42"/>
      <c r="ATK469" s="11"/>
      <c r="ATL469" s="11"/>
      <c r="ATM469" s="41"/>
      <c r="ATN469" s="11"/>
      <c r="ATP469" s="11"/>
      <c r="ATQ469" s="42"/>
      <c r="ATR469" s="11"/>
      <c r="ATS469" s="11"/>
      <c r="ATT469" s="41"/>
      <c r="ATU469" s="11"/>
      <c r="ATW469" s="11"/>
      <c r="ATX469" s="42"/>
      <c r="ATY469" s="11"/>
      <c r="ATZ469" s="11"/>
      <c r="AUA469" s="41"/>
      <c r="AUB469" s="11"/>
      <c r="AUD469" s="11"/>
      <c r="AUE469" s="42"/>
      <c r="AUF469" s="11"/>
      <c r="AUG469" s="11"/>
      <c r="AUH469" s="41"/>
      <c r="AUI469" s="11"/>
      <c r="AUK469" s="11"/>
      <c r="AUL469" s="42"/>
      <c r="AUM469" s="11"/>
      <c r="AUN469" s="11"/>
      <c r="AUO469" s="41"/>
      <c r="AUP469" s="11"/>
      <c r="AUR469" s="11"/>
      <c r="AUS469" s="42"/>
      <c r="AUT469" s="11"/>
      <c r="AUU469" s="11"/>
      <c r="AUV469" s="41"/>
      <c r="AUW469" s="11"/>
      <c r="AUY469" s="11"/>
      <c r="AUZ469" s="42"/>
      <c r="AVA469" s="11"/>
      <c r="AVB469" s="11"/>
      <c r="AVC469" s="41"/>
      <c r="AVD469" s="11"/>
      <c r="AVF469" s="11"/>
      <c r="AVG469" s="42"/>
      <c r="AVH469" s="11"/>
      <c r="AVI469" s="11"/>
      <c r="AVJ469" s="41"/>
      <c r="AVK469" s="11"/>
      <c r="AVM469" s="11"/>
      <c r="AVN469" s="42"/>
      <c r="AVO469" s="11"/>
      <c r="AVP469" s="11"/>
      <c r="AVQ469" s="41"/>
      <c r="AVR469" s="11"/>
      <c r="AVT469" s="11"/>
      <c r="AVU469" s="42"/>
      <c r="AVV469" s="11"/>
      <c r="AVW469" s="11"/>
      <c r="AVX469" s="41"/>
      <c r="AVY469" s="11"/>
      <c r="AWA469" s="11"/>
      <c r="AWB469" s="42"/>
      <c r="AWC469" s="11"/>
      <c r="AWD469" s="11"/>
      <c r="AWE469" s="41"/>
      <c r="AWF469" s="11"/>
      <c r="AWH469" s="11"/>
      <c r="AWI469" s="42"/>
      <c r="AWJ469" s="11"/>
      <c r="AWK469" s="11"/>
      <c r="AWL469" s="41"/>
      <c r="AWM469" s="11"/>
      <c r="AWO469" s="11"/>
      <c r="AWP469" s="42"/>
      <c r="AWQ469" s="11"/>
      <c r="AWR469" s="11"/>
      <c r="AWS469" s="41"/>
      <c r="AWT469" s="11"/>
      <c r="AWV469" s="11"/>
      <c r="AWW469" s="42"/>
      <c r="AWX469" s="11"/>
      <c r="AWY469" s="11"/>
      <c r="AWZ469" s="41"/>
      <c r="AXA469" s="11"/>
      <c r="AXC469" s="11"/>
      <c r="AXD469" s="42"/>
      <c r="AXE469" s="11"/>
      <c r="AXF469" s="11"/>
      <c r="AXG469" s="41"/>
      <c r="AXH469" s="11"/>
      <c r="AXJ469" s="11"/>
      <c r="AXK469" s="42"/>
      <c r="AXL469" s="11"/>
      <c r="AXM469" s="11"/>
      <c r="AXN469" s="41"/>
      <c r="AXO469" s="11"/>
      <c r="AXQ469" s="11"/>
      <c r="AXR469" s="42"/>
      <c r="AXS469" s="11"/>
      <c r="AXT469" s="11"/>
      <c r="AXU469" s="41"/>
      <c r="AXV469" s="11"/>
      <c r="AXX469" s="11"/>
      <c r="AXY469" s="42"/>
      <c r="AXZ469" s="11"/>
      <c r="AYA469" s="11"/>
      <c r="AYB469" s="41"/>
      <c r="AYC469" s="11"/>
      <c r="AYE469" s="11"/>
      <c r="AYF469" s="42"/>
      <c r="AYG469" s="11"/>
      <c r="AYH469" s="11"/>
      <c r="AYI469" s="41"/>
      <c r="AYJ469" s="11"/>
      <c r="AYL469" s="11"/>
      <c r="AYM469" s="42"/>
      <c r="AYN469" s="11"/>
      <c r="AYO469" s="11"/>
      <c r="AYP469" s="41"/>
      <c r="AYQ469" s="11"/>
      <c r="AYS469" s="11"/>
      <c r="AYT469" s="42"/>
      <c r="AYU469" s="11"/>
      <c r="AYV469" s="11"/>
      <c r="AYW469" s="41"/>
      <c r="AYX469" s="11"/>
      <c r="AYZ469" s="11"/>
      <c r="AZA469" s="42"/>
      <c r="AZB469" s="11"/>
      <c r="AZC469" s="11"/>
      <c r="AZD469" s="41"/>
      <c r="AZE469" s="11"/>
      <c r="AZG469" s="11"/>
      <c r="AZH469" s="42"/>
      <c r="AZI469" s="11"/>
      <c r="AZJ469" s="11"/>
      <c r="AZK469" s="41"/>
      <c r="AZL469" s="11"/>
      <c r="AZN469" s="11"/>
      <c r="AZO469" s="42"/>
      <c r="AZP469" s="11"/>
      <c r="AZQ469" s="11"/>
      <c r="AZR469" s="41"/>
      <c r="AZS469" s="11"/>
      <c r="AZU469" s="11"/>
      <c r="AZV469" s="42"/>
      <c r="AZW469" s="11"/>
      <c r="AZX469" s="11"/>
      <c r="AZY469" s="41"/>
      <c r="AZZ469" s="11"/>
      <c r="BAB469" s="11"/>
      <c r="BAC469" s="42"/>
      <c r="BAD469" s="11"/>
      <c r="BAE469" s="11"/>
      <c r="BAF469" s="41"/>
      <c r="BAG469" s="11"/>
      <c r="BAI469" s="11"/>
      <c r="BAJ469" s="42"/>
      <c r="BAK469" s="11"/>
      <c r="BAL469" s="11"/>
      <c r="BAM469" s="41"/>
      <c r="BAN469" s="11"/>
      <c r="BAP469" s="11"/>
      <c r="BAQ469" s="42"/>
      <c r="BAR469" s="11"/>
      <c r="BAS469" s="11"/>
      <c r="BAT469" s="41"/>
      <c r="BAU469" s="11"/>
      <c r="BAW469" s="11"/>
      <c r="BAX469" s="42"/>
      <c r="BAY469" s="11"/>
      <c r="BAZ469" s="11"/>
      <c r="BBA469" s="41"/>
      <c r="BBB469" s="11"/>
      <c r="BBD469" s="11"/>
      <c r="BBE469" s="42"/>
      <c r="BBF469" s="11"/>
      <c r="BBG469" s="11"/>
      <c r="BBH469" s="41"/>
      <c r="BBI469" s="11"/>
      <c r="BBK469" s="11"/>
      <c r="BBL469" s="42"/>
      <c r="BBM469" s="11"/>
      <c r="BBN469" s="11"/>
      <c r="BBO469" s="41"/>
      <c r="BBP469" s="11"/>
      <c r="BBR469" s="11"/>
      <c r="BBS469" s="42"/>
      <c r="BBT469" s="11"/>
      <c r="BBU469" s="11"/>
      <c r="BBV469" s="41"/>
      <c r="BBW469" s="11"/>
      <c r="BBY469" s="11"/>
      <c r="BBZ469" s="42"/>
      <c r="BCA469" s="11"/>
      <c r="BCB469" s="11"/>
      <c r="BCC469" s="41"/>
      <c r="BCD469" s="11"/>
      <c r="BCF469" s="11"/>
      <c r="BCG469" s="42"/>
      <c r="BCH469" s="11"/>
      <c r="BCI469" s="11"/>
      <c r="BCJ469" s="41"/>
      <c r="BCK469" s="11"/>
      <c r="BCM469" s="11"/>
      <c r="BCN469" s="42"/>
      <c r="BCO469" s="11"/>
      <c r="BCP469" s="11"/>
      <c r="BCQ469" s="41"/>
      <c r="BCR469" s="11"/>
      <c r="BCT469" s="11"/>
      <c r="BCU469" s="42"/>
      <c r="BCV469" s="11"/>
      <c r="BCW469" s="11"/>
      <c r="BCX469" s="41"/>
      <c r="BCY469" s="11"/>
      <c r="BDA469" s="11"/>
      <c r="BDB469" s="42"/>
      <c r="BDC469" s="11"/>
      <c r="BDD469" s="11"/>
      <c r="BDE469" s="41"/>
      <c r="BDF469" s="11"/>
      <c r="BDH469" s="11"/>
      <c r="BDI469" s="42"/>
      <c r="BDJ469" s="11"/>
      <c r="BDK469" s="11"/>
      <c r="BDL469" s="41"/>
      <c r="BDM469" s="11"/>
      <c r="BDO469" s="11"/>
      <c r="BDP469" s="42"/>
      <c r="BDQ469" s="11"/>
      <c r="BDR469" s="11"/>
      <c r="BDS469" s="41"/>
      <c r="BDT469" s="11"/>
      <c r="BDV469" s="11"/>
      <c r="BDW469" s="42"/>
      <c r="BDX469" s="11"/>
      <c r="BDY469" s="11"/>
      <c r="BDZ469" s="41"/>
      <c r="BEA469" s="11"/>
      <c r="BEC469" s="11"/>
      <c r="BED469" s="42"/>
      <c r="BEE469" s="11"/>
      <c r="BEF469" s="11"/>
      <c r="BEG469" s="41"/>
      <c r="BEH469" s="11"/>
      <c r="BEJ469" s="11"/>
      <c r="BEK469" s="42"/>
      <c r="BEL469" s="11"/>
      <c r="BEM469" s="11"/>
      <c r="BEN469" s="41"/>
      <c r="BEO469" s="11"/>
      <c r="BEQ469" s="11"/>
      <c r="BER469" s="42"/>
      <c r="BES469" s="11"/>
      <c r="BET469" s="11"/>
      <c r="BEU469" s="41"/>
      <c r="BEV469" s="11"/>
      <c r="BEX469" s="11"/>
      <c r="BEY469" s="42"/>
      <c r="BEZ469" s="11"/>
      <c r="BFA469" s="11"/>
      <c r="BFB469" s="41"/>
      <c r="BFC469" s="11"/>
      <c r="BFE469" s="11"/>
      <c r="BFF469" s="42"/>
      <c r="BFG469" s="11"/>
      <c r="BFH469" s="11"/>
      <c r="BFI469" s="41"/>
      <c r="BFJ469" s="11"/>
      <c r="BFL469" s="11"/>
      <c r="BFM469" s="42"/>
      <c r="BFN469" s="11"/>
      <c r="BFO469" s="11"/>
      <c r="BFP469" s="41"/>
      <c r="BFQ469" s="11"/>
      <c r="BFS469" s="11"/>
      <c r="BFT469" s="42"/>
      <c r="BFU469" s="11"/>
      <c r="BFV469" s="11"/>
      <c r="BFW469" s="41"/>
      <c r="BFX469" s="11"/>
      <c r="BFZ469" s="11"/>
      <c r="BGA469" s="42"/>
      <c r="BGB469" s="11"/>
      <c r="BGC469" s="11"/>
      <c r="BGD469" s="41"/>
      <c r="BGE469" s="11"/>
      <c r="BGG469" s="11"/>
      <c r="BGH469" s="42"/>
      <c r="BGI469" s="11"/>
      <c r="BGJ469" s="11"/>
      <c r="BGK469" s="41"/>
      <c r="BGL469" s="11"/>
      <c r="BGN469" s="11"/>
      <c r="BGO469" s="42"/>
      <c r="BGP469" s="11"/>
      <c r="BGQ469" s="11"/>
      <c r="BGR469" s="41"/>
      <c r="BGS469" s="11"/>
      <c r="BGU469" s="11"/>
      <c r="BGV469" s="42"/>
      <c r="BGW469" s="11"/>
      <c r="BGX469" s="11"/>
      <c r="BGY469" s="41"/>
      <c r="BGZ469" s="11"/>
      <c r="BHB469" s="11"/>
      <c r="BHC469" s="42"/>
      <c r="BHD469" s="11"/>
      <c r="BHE469" s="11"/>
      <c r="BHF469" s="41"/>
      <c r="BHG469" s="11"/>
      <c r="BHI469" s="11"/>
      <c r="BHJ469" s="42"/>
      <c r="BHK469" s="11"/>
      <c r="BHL469" s="11"/>
      <c r="BHM469" s="41"/>
      <c r="BHN469" s="11"/>
      <c r="BHP469" s="11"/>
      <c r="BHQ469" s="42"/>
      <c r="BHR469" s="11"/>
      <c r="BHS469" s="11"/>
      <c r="BHT469" s="41"/>
      <c r="BHU469" s="11"/>
      <c r="BHW469" s="11"/>
      <c r="BHX469" s="42"/>
      <c r="BHY469" s="11"/>
      <c r="BHZ469" s="11"/>
      <c r="BIA469" s="41"/>
      <c r="BIB469" s="11"/>
      <c r="BID469" s="11"/>
      <c r="BIE469" s="42"/>
      <c r="BIF469" s="11"/>
      <c r="BIG469" s="11"/>
      <c r="BIH469" s="41"/>
      <c r="BII469" s="11"/>
      <c r="BIK469" s="11"/>
      <c r="BIL469" s="42"/>
      <c r="BIM469" s="11"/>
      <c r="BIN469" s="11"/>
      <c r="BIO469" s="41"/>
      <c r="BIP469" s="11"/>
      <c r="BIR469" s="11"/>
      <c r="BIS469" s="42"/>
      <c r="BIT469" s="11"/>
      <c r="BIU469" s="11"/>
      <c r="BIV469" s="41"/>
      <c r="BIW469" s="11"/>
      <c r="BIY469" s="11"/>
      <c r="BIZ469" s="42"/>
      <c r="BJA469" s="11"/>
      <c r="BJB469" s="11"/>
      <c r="BJC469" s="41"/>
      <c r="BJD469" s="11"/>
      <c r="BJF469" s="11"/>
      <c r="BJG469" s="42"/>
      <c r="BJH469" s="11"/>
      <c r="BJI469" s="11"/>
      <c r="BJJ469" s="41"/>
      <c r="BJK469" s="11"/>
      <c r="BJM469" s="11"/>
      <c r="BJN469" s="42"/>
      <c r="BJO469" s="11"/>
      <c r="BJP469" s="11"/>
      <c r="BJQ469" s="41"/>
      <c r="BJR469" s="11"/>
      <c r="BJT469" s="11"/>
      <c r="BJU469" s="42"/>
      <c r="BJV469" s="11"/>
      <c r="BJW469" s="11"/>
      <c r="BJX469" s="41"/>
      <c r="BJY469" s="11"/>
      <c r="BKA469" s="11"/>
      <c r="BKB469" s="42"/>
      <c r="BKC469" s="11"/>
      <c r="BKD469" s="11"/>
      <c r="BKE469" s="41"/>
      <c r="BKF469" s="11"/>
      <c r="BKH469" s="11"/>
      <c r="BKI469" s="42"/>
      <c r="BKJ469" s="11"/>
      <c r="BKK469" s="11"/>
      <c r="BKL469" s="41"/>
      <c r="BKM469" s="11"/>
      <c r="BKO469" s="11"/>
      <c r="BKP469" s="42"/>
      <c r="BKQ469" s="11"/>
      <c r="BKR469" s="11"/>
      <c r="BKS469" s="41"/>
      <c r="BKT469" s="11"/>
      <c r="BKV469" s="11"/>
      <c r="BKW469" s="42"/>
      <c r="BKX469" s="11"/>
      <c r="BKY469" s="11"/>
      <c r="BKZ469" s="41"/>
      <c r="BLA469" s="11"/>
      <c r="BLC469" s="11"/>
      <c r="BLD469" s="42"/>
      <c r="BLE469" s="11"/>
      <c r="BLF469" s="11"/>
      <c r="BLG469" s="41"/>
      <c r="BLH469" s="11"/>
      <c r="BLJ469" s="11"/>
      <c r="BLK469" s="42"/>
      <c r="BLL469" s="11"/>
      <c r="BLM469" s="11"/>
      <c r="BLN469" s="41"/>
      <c r="BLO469" s="11"/>
      <c r="BLQ469" s="11"/>
      <c r="BLR469" s="42"/>
      <c r="BLS469" s="11"/>
      <c r="BLT469" s="11"/>
      <c r="BLU469" s="41"/>
      <c r="BLV469" s="11"/>
      <c r="BLX469" s="11"/>
      <c r="BLY469" s="42"/>
      <c r="BLZ469" s="11"/>
      <c r="BMA469" s="11"/>
      <c r="BMB469" s="41"/>
      <c r="BMC469" s="11"/>
      <c r="BME469" s="11"/>
      <c r="BMF469" s="42"/>
      <c r="BMG469" s="11"/>
      <c r="BMH469" s="11"/>
      <c r="BMI469" s="41"/>
      <c r="BMJ469" s="11"/>
      <c r="BML469" s="11"/>
      <c r="BMM469" s="42"/>
      <c r="BMN469" s="11"/>
      <c r="BMO469" s="11"/>
      <c r="BMP469" s="41"/>
      <c r="BMQ469" s="11"/>
      <c r="BMS469" s="11"/>
      <c r="BMT469" s="42"/>
      <c r="BMU469" s="11"/>
      <c r="BMV469" s="11"/>
      <c r="BMW469" s="41"/>
      <c r="BMX469" s="11"/>
      <c r="BMZ469" s="11"/>
      <c r="BNA469" s="42"/>
      <c r="BNB469" s="11"/>
      <c r="BNC469" s="11"/>
      <c r="BND469" s="41"/>
      <c r="BNE469" s="11"/>
      <c r="BNG469" s="11"/>
      <c r="BNH469" s="42"/>
      <c r="BNI469" s="11"/>
      <c r="BNJ469" s="11"/>
      <c r="BNK469" s="41"/>
      <c r="BNL469" s="11"/>
      <c r="BNN469" s="11"/>
      <c r="BNO469" s="42"/>
      <c r="BNP469" s="11"/>
      <c r="BNQ469" s="11"/>
      <c r="BNR469" s="41"/>
      <c r="BNS469" s="11"/>
      <c r="BNU469" s="11"/>
      <c r="BNV469" s="42"/>
      <c r="BNW469" s="11"/>
      <c r="BNX469" s="11"/>
      <c r="BNY469" s="41"/>
      <c r="BNZ469" s="11"/>
      <c r="BOB469" s="11"/>
      <c r="BOC469" s="42"/>
      <c r="BOD469" s="11"/>
      <c r="BOE469" s="11"/>
      <c r="BOF469" s="41"/>
      <c r="BOG469" s="11"/>
      <c r="BOI469" s="11"/>
      <c r="BOJ469" s="42"/>
      <c r="BOK469" s="11"/>
      <c r="BOL469" s="11"/>
      <c r="BOM469" s="41"/>
      <c r="BON469" s="11"/>
      <c r="BOP469" s="11"/>
      <c r="BOQ469" s="42"/>
      <c r="BOR469" s="11"/>
      <c r="BOS469" s="11"/>
      <c r="BOT469" s="41"/>
      <c r="BOU469" s="11"/>
      <c r="BOW469" s="11"/>
      <c r="BOX469" s="42"/>
      <c r="BOY469" s="11"/>
      <c r="BOZ469" s="11"/>
      <c r="BPA469" s="41"/>
      <c r="BPB469" s="11"/>
      <c r="BPD469" s="11"/>
      <c r="BPE469" s="42"/>
      <c r="BPF469" s="11"/>
      <c r="BPG469" s="11"/>
      <c r="BPH469" s="41"/>
      <c r="BPI469" s="11"/>
      <c r="BPK469" s="11"/>
      <c r="BPL469" s="42"/>
      <c r="BPM469" s="11"/>
      <c r="BPN469" s="11"/>
      <c r="BPO469" s="41"/>
      <c r="BPP469" s="11"/>
      <c r="BPR469" s="11"/>
      <c r="BPS469" s="42"/>
      <c r="BPT469" s="11"/>
      <c r="BPU469" s="11"/>
      <c r="BPV469" s="41"/>
      <c r="BPW469" s="11"/>
      <c r="BPY469" s="11"/>
      <c r="BPZ469" s="42"/>
      <c r="BQA469" s="11"/>
      <c r="BQB469" s="11"/>
      <c r="BQC469" s="41"/>
      <c r="BQD469" s="11"/>
      <c r="BQF469" s="11"/>
      <c r="BQG469" s="42"/>
      <c r="BQH469" s="11"/>
      <c r="BQI469" s="11"/>
      <c r="BQJ469" s="41"/>
      <c r="BQK469" s="11"/>
      <c r="BQM469" s="11"/>
      <c r="BQN469" s="42"/>
      <c r="BQO469" s="11"/>
      <c r="BQP469" s="11"/>
      <c r="BQQ469" s="41"/>
      <c r="BQR469" s="11"/>
      <c r="BQT469" s="11"/>
      <c r="BQU469" s="42"/>
      <c r="BQV469" s="11"/>
      <c r="BQW469" s="11"/>
      <c r="BQX469" s="41"/>
      <c r="BQY469" s="11"/>
      <c r="BRA469" s="11"/>
      <c r="BRB469" s="42"/>
      <c r="BRC469" s="11"/>
      <c r="BRD469" s="11"/>
      <c r="BRE469" s="41"/>
      <c r="BRF469" s="11"/>
      <c r="BRH469" s="11"/>
      <c r="BRI469" s="42"/>
      <c r="BRJ469" s="11"/>
      <c r="BRK469" s="11"/>
      <c r="BRL469" s="41"/>
      <c r="BRM469" s="11"/>
      <c r="BRO469" s="11"/>
      <c r="BRP469" s="42"/>
      <c r="BRQ469" s="11"/>
      <c r="BRR469" s="11"/>
      <c r="BRS469" s="41"/>
      <c r="BRT469" s="11"/>
      <c r="BRV469" s="11"/>
      <c r="BRW469" s="42"/>
      <c r="BRX469" s="11"/>
      <c r="BRY469" s="11"/>
      <c r="BRZ469" s="41"/>
      <c r="BSA469" s="11"/>
      <c r="BSC469" s="11"/>
      <c r="BSD469" s="42"/>
      <c r="BSE469" s="11"/>
      <c r="BSF469" s="11"/>
      <c r="BSG469" s="41"/>
      <c r="BSH469" s="11"/>
      <c r="BSJ469" s="11"/>
      <c r="BSK469" s="42"/>
      <c r="BSL469" s="11"/>
      <c r="BSM469" s="11"/>
      <c r="BSN469" s="41"/>
      <c r="BSO469" s="11"/>
      <c r="BSQ469" s="11"/>
      <c r="BSR469" s="42"/>
      <c r="BSS469" s="11"/>
      <c r="BST469" s="11"/>
      <c r="BSU469" s="41"/>
      <c r="BSV469" s="11"/>
      <c r="BSX469" s="11"/>
      <c r="BSY469" s="42"/>
      <c r="BSZ469" s="11"/>
      <c r="BTA469" s="11"/>
      <c r="BTB469" s="41"/>
      <c r="BTC469" s="11"/>
      <c r="BTE469" s="11"/>
      <c r="BTF469" s="42"/>
      <c r="BTG469" s="11"/>
      <c r="BTH469" s="11"/>
      <c r="BTI469" s="41"/>
      <c r="BTJ469" s="11"/>
      <c r="BTL469" s="11"/>
      <c r="BTM469" s="42"/>
      <c r="BTN469" s="11"/>
      <c r="BTO469" s="11"/>
      <c r="BTP469" s="41"/>
      <c r="BTQ469" s="11"/>
      <c r="BTS469" s="11"/>
      <c r="BTT469" s="42"/>
      <c r="BTU469" s="11"/>
      <c r="BTV469" s="11"/>
      <c r="BTW469" s="41"/>
      <c r="BTX469" s="11"/>
      <c r="BTZ469" s="11"/>
      <c r="BUA469" s="42"/>
      <c r="BUB469" s="11"/>
      <c r="BUC469" s="11"/>
      <c r="BUD469" s="41"/>
      <c r="BUE469" s="11"/>
      <c r="BUG469" s="11"/>
      <c r="BUH469" s="42"/>
      <c r="BUI469" s="11"/>
      <c r="BUJ469" s="11"/>
      <c r="BUK469" s="41"/>
      <c r="BUL469" s="11"/>
      <c r="BUN469" s="11"/>
      <c r="BUO469" s="42"/>
      <c r="BUP469" s="11"/>
      <c r="BUQ469" s="11"/>
      <c r="BUR469" s="41"/>
      <c r="BUS469" s="11"/>
      <c r="BUU469" s="11"/>
      <c r="BUV469" s="42"/>
      <c r="BUW469" s="11"/>
      <c r="BUX469" s="11"/>
      <c r="BUY469" s="41"/>
      <c r="BUZ469" s="11"/>
      <c r="BVB469" s="11"/>
      <c r="BVC469" s="42"/>
      <c r="BVD469" s="11"/>
      <c r="BVE469" s="11"/>
      <c r="BVF469" s="41"/>
      <c r="BVG469" s="11"/>
      <c r="BVI469" s="11"/>
      <c r="BVJ469" s="42"/>
      <c r="BVK469" s="11"/>
      <c r="BVL469" s="11"/>
      <c r="BVM469" s="41"/>
      <c r="BVN469" s="11"/>
      <c r="BVP469" s="11"/>
      <c r="BVQ469" s="42"/>
      <c r="BVR469" s="11"/>
      <c r="BVS469" s="11"/>
      <c r="BVT469" s="41"/>
      <c r="BVU469" s="11"/>
      <c r="BVW469" s="11"/>
      <c r="BVX469" s="42"/>
      <c r="BVY469" s="11"/>
      <c r="BVZ469" s="11"/>
      <c r="BWA469" s="41"/>
      <c r="BWB469" s="11"/>
      <c r="BWD469" s="11"/>
      <c r="BWE469" s="42"/>
      <c r="BWF469" s="11"/>
      <c r="BWG469" s="11"/>
      <c r="BWH469" s="41"/>
      <c r="BWI469" s="11"/>
      <c r="BWK469" s="11"/>
      <c r="BWL469" s="42"/>
      <c r="BWM469" s="11"/>
      <c r="BWN469" s="11"/>
      <c r="BWO469" s="41"/>
      <c r="BWP469" s="11"/>
      <c r="BWR469" s="11"/>
      <c r="BWS469" s="42"/>
      <c r="BWT469" s="11"/>
      <c r="BWU469" s="11"/>
      <c r="BWV469" s="41"/>
      <c r="BWW469" s="11"/>
      <c r="BWY469" s="11"/>
      <c r="BWZ469" s="42"/>
      <c r="BXA469" s="11"/>
      <c r="BXB469" s="11"/>
      <c r="BXC469" s="41"/>
      <c r="BXD469" s="11"/>
      <c r="BXF469" s="11"/>
      <c r="BXG469" s="42"/>
      <c r="BXH469" s="11"/>
      <c r="BXI469" s="11"/>
      <c r="BXJ469" s="41"/>
      <c r="BXK469" s="11"/>
      <c r="BXM469" s="11"/>
      <c r="BXN469" s="42"/>
      <c r="BXO469" s="11"/>
      <c r="BXP469" s="11"/>
      <c r="BXQ469" s="41"/>
      <c r="BXR469" s="11"/>
      <c r="BXT469" s="11"/>
      <c r="BXU469" s="42"/>
      <c r="BXV469" s="11"/>
      <c r="BXW469" s="11"/>
      <c r="BXX469" s="41"/>
      <c r="BXY469" s="11"/>
      <c r="BYA469" s="11"/>
      <c r="BYB469" s="42"/>
      <c r="BYC469" s="11"/>
      <c r="BYD469" s="11"/>
      <c r="BYE469" s="41"/>
      <c r="BYF469" s="11"/>
      <c r="BYH469" s="11"/>
      <c r="BYI469" s="42"/>
      <c r="BYJ469" s="11"/>
      <c r="BYK469" s="11"/>
      <c r="BYL469" s="41"/>
      <c r="BYM469" s="11"/>
      <c r="BYO469" s="11"/>
      <c r="BYP469" s="42"/>
      <c r="BYQ469" s="11"/>
      <c r="BYR469" s="11"/>
      <c r="BYS469" s="41"/>
      <c r="BYT469" s="11"/>
      <c r="BYV469" s="11"/>
      <c r="BYW469" s="42"/>
      <c r="BYX469" s="11"/>
      <c r="BYY469" s="11"/>
      <c r="BYZ469" s="41"/>
      <c r="BZA469" s="11"/>
      <c r="BZC469" s="11"/>
      <c r="BZD469" s="42"/>
      <c r="BZE469" s="11"/>
      <c r="BZF469" s="11"/>
      <c r="BZG469" s="41"/>
      <c r="BZH469" s="11"/>
      <c r="BZJ469" s="11"/>
      <c r="BZK469" s="42"/>
      <c r="BZL469" s="11"/>
      <c r="BZM469" s="11"/>
      <c r="BZN469" s="41"/>
      <c r="BZO469" s="11"/>
      <c r="BZQ469" s="11"/>
      <c r="BZR469" s="42"/>
      <c r="BZS469" s="11"/>
      <c r="BZT469" s="11"/>
      <c r="BZU469" s="41"/>
      <c r="BZV469" s="11"/>
      <c r="BZX469" s="11"/>
      <c r="BZY469" s="42"/>
      <c r="BZZ469" s="11"/>
      <c r="CAA469" s="11"/>
      <c r="CAB469" s="41"/>
      <c r="CAC469" s="11"/>
      <c r="CAE469" s="11"/>
      <c r="CAF469" s="42"/>
      <c r="CAG469" s="11"/>
      <c r="CAH469" s="11"/>
      <c r="CAI469" s="41"/>
      <c r="CAJ469" s="11"/>
      <c r="CAL469" s="11"/>
      <c r="CAM469" s="42"/>
      <c r="CAN469" s="11"/>
      <c r="CAO469" s="11"/>
      <c r="CAP469" s="41"/>
      <c r="CAQ469" s="11"/>
      <c r="CAS469" s="11"/>
      <c r="CAT469" s="42"/>
      <c r="CAU469" s="11"/>
      <c r="CAV469" s="11"/>
      <c r="CAW469" s="41"/>
      <c r="CAX469" s="11"/>
      <c r="CAZ469" s="11"/>
      <c r="CBA469" s="42"/>
      <c r="CBB469" s="11"/>
      <c r="CBC469" s="11"/>
      <c r="CBD469" s="41"/>
      <c r="CBE469" s="11"/>
      <c r="CBG469" s="11"/>
      <c r="CBH469" s="42"/>
      <c r="CBI469" s="11"/>
      <c r="CBJ469" s="11"/>
      <c r="CBK469" s="41"/>
      <c r="CBL469" s="11"/>
      <c r="CBN469" s="11"/>
      <c r="CBO469" s="42"/>
      <c r="CBP469" s="11"/>
      <c r="CBQ469" s="11"/>
      <c r="CBR469" s="41"/>
      <c r="CBS469" s="11"/>
      <c r="CBU469" s="11"/>
      <c r="CBV469" s="42"/>
      <c r="CBW469" s="11"/>
      <c r="CBX469" s="11"/>
      <c r="CBY469" s="41"/>
      <c r="CBZ469" s="11"/>
      <c r="CCB469" s="11"/>
      <c r="CCC469" s="42"/>
      <c r="CCD469" s="11"/>
      <c r="CCE469" s="11"/>
      <c r="CCF469" s="41"/>
      <c r="CCG469" s="11"/>
      <c r="CCI469" s="11"/>
      <c r="CCJ469" s="42"/>
      <c r="CCK469" s="11"/>
      <c r="CCL469" s="11"/>
      <c r="CCM469" s="41"/>
      <c r="CCN469" s="11"/>
      <c r="CCP469" s="11"/>
      <c r="CCQ469" s="42"/>
      <c r="CCR469" s="11"/>
      <c r="CCS469" s="11"/>
      <c r="CCT469" s="41"/>
      <c r="CCU469" s="11"/>
      <c r="CCW469" s="11"/>
      <c r="CCX469" s="42"/>
      <c r="CCY469" s="11"/>
      <c r="CCZ469" s="11"/>
      <c r="CDA469" s="41"/>
      <c r="CDB469" s="11"/>
      <c r="CDD469" s="11"/>
      <c r="CDE469" s="42"/>
      <c r="CDF469" s="11"/>
      <c r="CDG469" s="11"/>
      <c r="CDH469" s="41"/>
      <c r="CDI469" s="11"/>
      <c r="CDK469" s="11"/>
      <c r="CDL469" s="42"/>
      <c r="CDM469" s="11"/>
      <c r="CDN469" s="11"/>
      <c r="CDO469" s="41"/>
      <c r="CDP469" s="11"/>
      <c r="CDR469" s="11"/>
      <c r="CDS469" s="42"/>
      <c r="CDT469" s="11"/>
      <c r="CDU469" s="11"/>
      <c r="CDV469" s="41"/>
      <c r="CDW469" s="11"/>
      <c r="CDY469" s="11"/>
      <c r="CDZ469" s="42"/>
      <c r="CEA469" s="11"/>
      <c r="CEB469" s="11"/>
      <c r="CEC469" s="41"/>
      <c r="CED469" s="11"/>
      <c r="CEF469" s="11"/>
      <c r="CEG469" s="42"/>
      <c r="CEH469" s="11"/>
      <c r="CEI469" s="11"/>
      <c r="CEJ469" s="41"/>
      <c r="CEK469" s="11"/>
      <c r="CEM469" s="11"/>
      <c r="CEN469" s="42"/>
      <c r="CEO469" s="11"/>
      <c r="CEP469" s="11"/>
      <c r="CEQ469" s="41"/>
      <c r="CER469" s="11"/>
      <c r="CET469" s="11"/>
      <c r="CEU469" s="42"/>
      <c r="CEV469" s="11"/>
      <c r="CEW469" s="11"/>
      <c r="CEX469" s="41"/>
      <c r="CEY469" s="11"/>
      <c r="CFA469" s="11"/>
      <c r="CFB469" s="42"/>
      <c r="CFC469" s="11"/>
      <c r="CFD469" s="11"/>
      <c r="CFE469" s="41"/>
      <c r="CFF469" s="11"/>
      <c r="CFH469" s="11"/>
      <c r="CFI469" s="42"/>
      <c r="CFJ469" s="11"/>
      <c r="CFK469" s="11"/>
      <c r="CFL469" s="41"/>
      <c r="CFM469" s="11"/>
      <c r="CFO469" s="11"/>
      <c r="CFP469" s="42"/>
      <c r="CFQ469" s="11"/>
      <c r="CFR469" s="11"/>
      <c r="CFS469" s="41"/>
      <c r="CFT469" s="11"/>
      <c r="CFV469" s="11"/>
      <c r="CFW469" s="42"/>
      <c r="CFX469" s="11"/>
      <c r="CFY469" s="11"/>
      <c r="CFZ469" s="41"/>
      <c r="CGA469" s="11"/>
      <c r="CGC469" s="11"/>
      <c r="CGD469" s="42"/>
      <c r="CGE469" s="11"/>
      <c r="CGF469" s="11"/>
      <c r="CGG469" s="41"/>
      <c r="CGH469" s="11"/>
      <c r="CGJ469" s="11"/>
      <c r="CGK469" s="42"/>
      <c r="CGL469" s="11"/>
      <c r="CGM469" s="11"/>
      <c r="CGN469" s="41"/>
      <c r="CGO469" s="11"/>
      <c r="CGQ469" s="11"/>
      <c r="CGR469" s="42"/>
      <c r="CGS469" s="11"/>
      <c r="CGT469" s="11"/>
      <c r="CGU469" s="41"/>
      <c r="CGV469" s="11"/>
      <c r="CGX469" s="11"/>
      <c r="CGY469" s="42"/>
      <c r="CGZ469" s="11"/>
      <c r="CHA469" s="11"/>
      <c r="CHB469" s="41"/>
      <c r="CHC469" s="11"/>
      <c r="CHE469" s="11"/>
      <c r="CHF469" s="42"/>
      <c r="CHG469" s="11"/>
      <c r="CHH469" s="11"/>
      <c r="CHI469" s="41"/>
      <c r="CHJ469" s="11"/>
      <c r="CHL469" s="11"/>
      <c r="CHM469" s="42"/>
      <c r="CHN469" s="11"/>
      <c r="CHO469" s="11"/>
      <c r="CHP469" s="41"/>
      <c r="CHQ469" s="11"/>
      <c r="CHS469" s="11"/>
      <c r="CHT469" s="42"/>
      <c r="CHU469" s="11"/>
      <c r="CHV469" s="11"/>
      <c r="CHW469" s="41"/>
      <c r="CHX469" s="11"/>
      <c r="CHZ469" s="11"/>
      <c r="CIA469" s="42"/>
      <c r="CIB469" s="11"/>
      <c r="CIC469" s="11"/>
      <c r="CID469" s="41"/>
      <c r="CIE469" s="11"/>
      <c r="CIG469" s="11"/>
      <c r="CIH469" s="42"/>
      <c r="CII469" s="11"/>
      <c r="CIJ469" s="11"/>
      <c r="CIK469" s="41"/>
      <c r="CIL469" s="11"/>
      <c r="CIN469" s="11"/>
      <c r="CIO469" s="42"/>
      <c r="CIP469" s="11"/>
      <c r="CIQ469" s="11"/>
      <c r="CIR469" s="41"/>
      <c r="CIS469" s="11"/>
      <c r="CIU469" s="11"/>
      <c r="CIV469" s="42"/>
      <c r="CIW469" s="11"/>
      <c r="CIX469" s="11"/>
      <c r="CIY469" s="41"/>
      <c r="CIZ469" s="11"/>
      <c r="CJB469" s="11"/>
      <c r="CJC469" s="42"/>
      <c r="CJD469" s="11"/>
      <c r="CJE469" s="11"/>
      <c r="CJF469" s="41"/>
      <c r="CJG469" s="11"/>
      <c r="CJI469" s="11"/>
      <c r="CJJ469" s="42"/>
      <c r="CJK469" s="11"/>
      <c r="CJL469" s="11"/>
      <c r="CJM469" s="41"/>
      <c r="CJN469" s="11"/>
      <c r="CJP469" s="11"/>
      <c r="CJQ469" s="42"/>
      <c r="CJR469" s="11"/>
      <c r="CJS469" s="11"/>
      <c r="CJT469" s="41"/>
      <c r="CJU469" s="11"/>
      <c r="CJW469" s="11"/>
      <c r="CJX469" s="42"/>
      <c r="CJY469" s="11"/>
      <c r="CJZ469" s="11"/>
      <c r="CKA469" s="41"/>
      <c r="CKB469" s="11"/>
      <c r="CKD469" s="11"/>
      <c r="CKE469" s="42"/>
      <c r="CKF469" s="11"/>
      <c r="CKG469" s="11"/>
      <c r="CKH469" s="41"/>
      <c r="CKI469" s="11"/>
      <c r="CKK469" s="11"/>
      <c r="CKL469" s="42"/>
      <c r="CKM469" s="11"/>
      <c r="CKN469" s="11"/>
      <c r="CKO469" s="41"/>
      <c r="CKP469" s="11"/>
      <c r="CKR469" s="11"/>
      <c r="CKS469" s="42"/>
      <c r="CKT469" s="11"/>
      <c r="CKU469" s="11"/>
      <c r="CKV469" s="41"/>
      <c r="CKW469" s="11"/>
      <c r="CKY469" s="11"/>
      <c r="CKZ469" s="42"/>
      <c r="CLA469" s="11"/>
      <c r="CLB469" s="11"/>
      <c r="CLC469" s="41"/>
      <c r="CLD469" s="11"/>
      <c r="CLF469" s="11"/>
      <c r="CLG469" s="42"/>
      <c r="CLH469" s="11"/>
      <c r="CLI469" s="11"/>
      <c r="CLJ469" s="41"/>
      <c r="CLK469" s="11"/>
      <c r="CLM469" s="11"/>
      <c r="CLN469" s="42"/>
      <c r="CLO469" s="11"/>
      <c r="CLP469" s="11"/>
      <c r="CLQ469" s="41"/>
      <c r="CLR469" s="11"/>
      <c r="CLT469" s="11"/>
      <c r="CLU469" s="42"/>
      <c r="CLV469" s="11"/>
      <c r="CLW469" s="11"/>
      <c r="CLX469" s="41"/>
      <c r="CLY469" s="11"/>
      <c r="CMA469" s="11"/>
      <c r="CMB469" s="42"/>
      <c r="CMC469" s="11"/>
      <c r="CMD469" s="11"/>
      <c r="CME469" s="41"/>
      <c r="CMF469" s="11"/>
      <c r="CMH469" s="11"/>
      <c r="CMI469" s="42"/>
      <c r="CMJ469" s="11"/>
      <c r="CMK469" s="11"/>
      <c r="CML469" s="41"/>
      <c r="CMM469" s="11"/>
      <c r="CMO469" s="11"/>
      <c r="CMP469" s="42"/>
      <c r="CMQ469" s="11"/>
      <c r="CMR469" s="11"/>
      <c r="CMS469" s="41"/>
      <c r="CMT469" s="11"/>
      <c r="CMV469" s="11"/>
      <c r="CMW469" s="42"/>
      <c r="CMX469" s="11"/>
      <c r="CMY469" s="11"/>
      <c r="CMZ469" s="41"/>
      <c r="CNA469" s="11"/>
      <c r="CNC469" s="11"/>
      <c r="CND469" s="42"/>
      <c r="CNE469" s="11"/>
      <c r="CNF469" s="11"/>
      <c r="CNG469" s="41"/>
      <c r="CNH469" s="11"/>
      <c r="CNJ469" s="11"/>
      <c r="CNK469" s="42"/>
      <c r="CNL469" s="11"/>
      <c r="CNM469" s="11"/>
      <c r="CNN469" s="41"/>
      <c r="CNO469" s="11"/>
      <c r="CNQ469" s="11"/>
      <c r="CNR469" s="42"/>
      <c r="CNS469" s="11"/>
      <c r="CNT469" s="11"/>
      <c r="CNU469" s="41"/>
      <c r="CNV469" s="11"/>
      <c r="CNX469" s="11"/>
      <c r="CNY469" s="42"/>
      <c r="CNZ469" s="11"/>
      <c r="COA469" s="11"/>
      <c r="COB469" s="41"/>
      <c r="COC469" s="11"/>
      <c r="COE469" s="11"/>
      <c r="COF469" s="42"/>
      <c r="COG469" s="11"/>
      <c r="COH469" s="11"/>
      <c r="COI469" s="41"/>
      <c r="COJ469" s="11"/>
      <c r="COL469" s="11"/>
      <c r="COM469" s="42"/>
      <c r="CON469" s="11"/>
      <c r="COO469" s="11"/>
      <c r="COP469" s="41"/>
      <c r="COQ469" s="11"/>
      <c r="COS469" s="11"/>
      <c r="COT469" s="42"/>
      <c r="COU469" s="11"/>
      <c r="COV469" s="11"/>
      <c r="COW469" s="41"/>
      <c r="COX469" s="11"/>
      <c r="COZ469" s="11"/>
      <c r="CPA469" s="42"/>
      <c r="CPB469" s="11"/>
      <c r="CPC469" s="11"/>
      <c r="CPD469" s="41"/>
      <c r="CPE469" s="11"/>
      <c r="CPG469" s="11"/>
      <c r="CPH469" s="42"/>
      <c r="CPI469" s="11"/>
      <c r="CPJ469" s="11"/>
      <c r="CPK469" s="41"/>
      <c r="CPL469" s="11"/>
      <c r="CPN469" s="11"/>
      <c r="CPO469" s="42"/>
      <c r="CPP469" s="11"/>
      <c r="CPQ469" s="11"/>
      <c r="CPR469" s="41"/>
      <c r="CPS469" s="11"/>
      <c r="CPU469" s="11"/>
      <c r="CPV469" s="42"/>
      <c r="CPW469" s="11"/>
      <c r="CPX469" s="11"/>
      <c r="CPY469" s="41"/>
      <c r="CPZ469" s="11"/>
      <c r="CQB469" s="11"/>
      <c r="CQC469" s="42"/>
      <c r="CQD469" s="11"/>
      <c r="CQE469" s="11"/>
      <c r="CQF469" s="41"/>
      <c r="CQG469" s="11"/>
      <c r="CQI469" s="11"/>
      <c r="CQJ469" s="42"/>
      <c r="CQK469" s="11"/>
      <c r="CQL469" s="11"/>
      <c r="CQM469" s="41"/>
      <c r="CQN469" s="11"/>
      <c r="CQP469" s="11"/>
      <c r="CQQ469" s="42"/>
      <c r="CQR469" s="11"/>
      <c r="CQS469" s="11"/>
      <c r="CQT469" s="41"/>
      <c r="CQU469" s="11"/>
      <c r="CQW469" s="11"/>
      <c r="CQX469" s="42"/>
      <c r="CQY469" s="11"/>
      <c r="CQZ469" s="11"/>
      <c r="CRA469" s="41"/>
      <c r="CRB469" s="11"/>
      <c r="CRD469" s="11"/>
      <c r="CRE469" s="42"/>
      <c r="CRF469" s="11"/>
      <c r="CRG469" s="11"/>
      <c r="CRH469" s="41"/>
      <c r="CRI469" s="11"/>
      <c r="CRK469" s="11"/>
      <c r="CRL469" s="42"/>
      <c r="CRM469" s="11"/>
      <c r="CRN469" s="11"/>
      <c r="CRO469" s="41"/>
      <c r="CRP469" s="11"/>
      <c r="CRR469" s="11"/>
      <c r="CRS469" s="42"/>
      <c r="CRT469" s="11"/>
      <c r="CRU469" s="11"/>
      <c r="CRV469" s="41"/>
      <c r="CRW469" s="11"/>
      <c r="CRY469" s="11"/>
      <c r="CRZ469" s="42"/>
      <c r="CSA469" s="11"/>
      <c r="CSB469" s="11"/>
      <c r="CSC469" s="41"/>
      <c r="CSD469" s="11"/>
      <c r="CSF469" s="11"/>
      <c r="CSG469" s="42"/>
      <c r="CSH469" s="11"/>
      <c r="CSI469" s="11"/>
      <c r="CSJ469" s="41"/>
      <c r="CSK469" s="11"/>
      <c r="CSM469" s="11"/>
      <c r="CSN469" s="42"/>
      <c r="CSO469" s="11"/>
      <c r="CSP469" s="11"/>
      <c r="CSQ469" s="41"/>
      <c r="CSR469" s="11"/>
      <c r="CST469" s="11"/>
      <c r="CSU469" s="42"/>
      <c r="CSV469" s="11"/>
      <c r="CSW469" s="11"/>
      <c r="CSX469" s="41"/>
      <c r="CSY469" s="11"/>
      <c r="CTA469" s="11"/>
      <c r="CTB469" s="42"/>
      <c r="CTC469" s="11"/>
      <c r="CTD469" s="11"/>
      <c r="CTE469" s="41"/>
      <c r="CTF469" s="11"/>
      <c r="CTH469" s="11"/>
      <c r="CTI469" s="42"/>
      <c r="CTJ469" s="11"/>
      <c r="CTK469" s="11"/>
      <c r="CTL469" s="41"/>
      <c r="CTM469" s="11"/>
      <c r="CTO469" s="11"/>
      <c r="CTP469" s="42"/>
      <c r="CTQ469" s="11"/>
      <c r="CTR469" s="11"/>
      <c r="CTS469" s="41"/>
      <c r="CTT469" s="11"/>
      <c r="CTV469" s="11"/>
      <c r="CTW469" s="42"/>
      <c r="CTX469" s="11"/>
      <c r="CTY469" s="11"/>
      <c r="CTZ469" s="41"/>
      <c r="CUA469" s="11"/>
      <c r="CUC469" s="11"/>
      <c r="CUD469" s="42"/>
      <c r="CUE469" s="11"/>
      <c r="CUF469" s="11"/>
      <c r="CUG469" s="41"/>
      <c r="CUH469" s="11"/>
      <c r="CUJ469" s="11"/>
      <c r="CUK469" s="42"/>
      <c r="CUL469" s="11"/>
      <c r="CUM469" s="11"/>
      <c r="CUN469" s="41"/>
      <c r="CUO469" s="11"/>
      <c r="CUQ469" s="11"/>
      <c r="CUR469" s="42"/>
      <c r="CUS469" s="11"/>
      <c r="CUT469" s="11"/>
      <c r="CUU469" s="41"/>
      <c r="CUV469" s="11"/>
      <c r="CUX469" s="11"/>
      <c r="CUY469" s="42"/>
      <c r="CUZ469" s="11"/>
      <c r="CVA469" s="11"/>
      <c r="CVB469" s="41"/>
      <c r="CVC469" s="11"/>
      <c r="CVE469" s="11"/>
      <c r="CVF469" s="42"/>
      <c r="CVG469" s="11"/>
      <c r="CVH469" s="11"/>
      <c r="CVI469" s="41"/>
      <c r="CVJ469" s="11"/>
      <c r="CVL469" s="11"/>
      <c r="CVM469" s="42"/>
      <c r="CVN469" s="11"/>
      <c r="CVO469" s="11"/>
      <c r="CVP469" s="41"/>
      <c r="CVQ469" s="11"/>
      <c r="CVS469" s="11"/>
      <c r="CVT469" s="42"/>
      <c r="CVU469" s="11"/>
      <c r="CVV469" s="11"/>
      <c r="CVW469" s="41"/>
      <c r="CVX469" s="11"/>
      <c r="CVZ469" s="11"/>
      <c r="CWA469" s="42"/>
      <c r="CWB469" s="11"/>
      <c r="CWC469" s="11"/>
      <c r="CWD469" s="41"/>
      <c r="CWE469" s="11"/>
      <c r="CWG469" s="11"/>
      <c r="CWH469" s="42"/>
      <c r="CWI469" s="11"/>
      <c r="CWJ469" s="11"/>
      <c r="CWK469" s="41"/>
      <c r="CWL469" s="11"/>
      <c r="CWN469" s="11"/>
      <c r="CWO469" s="42"/>
      <c r="CWP469" s="11"/>
      <c r="CWQ469" s="11"/>
      <c r="CWR469" s="41"/>
      <c r="CWS469" s="11"/>
      <c r="CWU469" s="11"/>
      <c r="CWV469" s="42"/>
      <c r="CWW469" s="11"/>
      <c r="CWX469" s="11"/>
      <c r="CWY469" s="41"/>
      <c r="CWZ469" s="11"/>
      <c r="CXB469" s="11"/>
      <c r="CXC469" s="42"/>
      <c r="CXD469" s="11"/>
      <c r="CXE469" s="11"/>
      <c r="CXF469" s="41"/>
      <c r="CXG469" s="11"/>
      <c r="CXI469" s="11"/>
      <c r="CXJ469" s="42"/>
      <c r="CXK469" s="11"/>
      <c r="CXL469" s="11"/>
      <c r="CXM469" s="41"/>
      <c r="CXN469" s="11"/>
      <c r="CXP469" s="11"/>
      <c r="CXQ469" s="42"/>
      <c r="CXR469" s="11"/>
      <c r="CXS469" s="11"/>
      <c r="CXT469" s="41"/>
      <c r="CXU469" s="11"/>
      <c r="CXW469" s="11"/>
      <c r="CXX469" s="42"/>
      <c r="CXY469" s="11"/>
      <c r="CXZ469" s="11"/>
      <c r="CYA469" s="41"/>
      <c r="CYB469" s="11"/>
      <c r="CYD469" s="11"/>
      <c r="CYE469" s="42"/>
      <c r="CYF469" s="11"/>
      <c r="CYG469" s="11"/>
      <c r="CYH469" s="41"/>
      <c r="CYI469" s="11"/>
      <c r="CYK469" s="11"/>
      <c r="CYL469" s="42"/>
      <c r="CYM469" s="11"/>
      <c r="CYN469" s="11"/>
      <c r="CYO469" s="41"/>
      <c r="CYP469" s="11"/>
      <c r="CYR469" s="11"/>
      <c r="CYS469" s="42"/>
      <c r="CYT469" s="11"/>
      <c r="CYU469" s="11"/>
      <c r="CYV469" s="41"/>
      <c r="CYW469" s="11"/>
      <c r="CYY469" s="11"/>
      <c r="CYZ469" s="42"/>
      <c r="CZA469" s="11"/>
      <c r="CZB469" s="11"/>
      <c r="CZC469" s="41"/>
      <c r="CZD469" s="11"/>
      <c r="CZF469" s="11"/>
      <c r="CZG469" s="42"/>
      <c r="CZH469" s="11"/>
      <c r="CZI469" s="11"/>
      <c r="CZJ469" s="41"/>
      <c r="CZK469" s="11"/>
      <c r="CZM469" s="11"/>
      <c r="CZN469" s="42"/>
      <c r="CZO469" s="11"/>
      <c r="CZP469" s="11"/>
      <c r="CZQ469" s="41"/>
      <c r="CZR469" s="11"/>
      <c r="CZT469" s="11"/>
      <c r="CZU469" s="42"/>
      <c r="CZV469" s="11"/>
      <c r="CZW469" s="11"/>
      <c r="CZX469" s="41"/>
      <c r="CZY469" s="11"/>
      <c r="DAA469" s="11"/>
      <c r="DAB469" s="42"/>
      <c r="DAC469" s="11"/>
      <c r="DAD469" s="11"/>
      <c r="DAE469" s="41"/>
      <c r="DAF469" s="11"/>
      <c r="DAH469" s="11"/>
      <c r="DAI469" s="42"/>
      <c r="DAJ469" s="11"/>
      <c r="DAK469" s="11"/>
      <c r="DAL469" s="41"/>
      <c r="DAM469" s="11"/>
      <c r="DAO469" s="11"/>
      <c r="DAP469" s="42"/>
      <c r="DAQ469" s="11"/>
      <c r="DAR469" s="11"/>
      <c r="DAS469" s="41"/>
      <c r="DAT469" s="11"/>
      <c r="DAV469" s="11"/>
      <c r="DAW469" s="42"/>
      <c r="DAX469" s="11"/>
      <c r="DAY469" s="11"/>
      <c r="DAZ469" s="41"/>
      <c r="DBA469" s="11"/>
      <c r="DBC469" s="11"/>
      <c r="DBD469" s="42"/>
      <c r="DBE469" s="11"/>
      <c r="DBF469" s="11"/>
      <c r="DBG469" s="41"/>
      <c r="DBH469" s="11"/>
      <c r="DBJ469" s="11"/>
      <c r="DBK469" s="42"/>
      <c r="DBL469" s="11"/>
      <c r="DBM469" s="11"/>
      <c r="DBN469" s="41"/>
      <c r="DBO469" s="11"/>
      <c r="DBQ469" s="11"/>
      <c r="DBR469" s="42"/>
      <c r="DBS469" s="11"/>
      <c r="DBT469" s="11"/>
      <c r="DBU469" s="41"/>
      <c r="DBV469" s="11"/>
      <c r="DBX469" s="11"/>
      <c r="DBY469" s="42"/>
      <c r="DBZ469" s="11"/>
      <c r="DCA469" s="11"/>
      <c r="DCB469" s="41"/>
      <c r="DCC469" s="11"/>
      <c r="DCE469" s="11"/>
      <c r="DCF469" s="42"/>
      <c r="DCG469" s="11"/>
      <c r="DCH469" s="11"/>
      <c r="DCI469" s="41"/>
      <c r="DCJ469" s="11"/>
      <c r="DCL469" s="11"/>
      <c r="DCM469" s="42"/>
      <c r="DCN469" s="11"/>
      <c r="DCO469" s="11"/>
      <c r="DCP469" s="41"/>
      <c r="DCQ469" s="11"/>
      <c r="DCS469" s="11"/>
      <c r="DCT469" s="42"/>
      <c r="DCU469" s="11"/>
      <c r="DCV469" s="11"/>
      <c r="DCW469" s="41"/>
      <c r="DCX469" s="11"/>
      <c r="DCZ469" s="11"/>
      <c r="DDA469" s="42"/>
      <c r="DDB469" s="11"/>
      <c r="DDC469" s="11"/>
      <c r="DDD469" s="41"/>
      <c r="DDE469" s="11"/>
      <c r="DDG469" s="11"/>
      <c r="DDH469" s="42"/>
      <c r="DDI469" s="11"/>
      <c r="DDJ469" s="11"/>
      <c r="DDK469" s="41"/>
      <c r="DDL469" s="11"/>
      <c r="DDN469" s="11"/>
      <c r="DDO469" s="42"/>
      <c r="DDP469" s="11"/>
      <c r="DDQ469" s="11"/>
      <c r="DDR469" s="41"/>
      <c r="DDS469" s="11"/>
      <c r="DDU469" s="11"/>
      <c r="DDV469" s="42"/>
      <c r="DDW469" s="11"/>
      <c r="DDX469" s="11"/>
      <c r="DDY469" s="41"/>
      <c r="DDZ469" s="11"/>
      <c r="DEB469" s="11"/>
      <c r="DEC469" s="42"/>
      <c r="DED469" s="11"/>
      <c r="DEE469" s="11"/>
      <c r="DEF469" s="41"/>
      <c r="DEG469" s="11"/>
      <c r="DEI469" s="11"/>
      <c r="DEJ469" s="42"/>
      <c r="DEK469" s="11"/>
      <c r="DEL469" s="11"/>
      <c r="DEM469" s="41"/>
      <c r="DEN469" s="11"/>
      <c r="DEP469" s="11"/>
      <c r="DEQ469" s="42"/>
      <c r="DER469" s="11"/>
      <c r="DES469" s="11"/>
      <c r="DET469" s="41"/>
      <c r="DEU469" s="11"/>
      <c r="DEW469" s="11"/>
      <c r="DEX469" s="42"/>
      <c r="DEY469" s="11"/>
      <c r="DEZ469" s="11"/>
      <c r="DFA469" s="41"/>
      <c r="DFB469" s="11"/>
      <c r="DFD469" s="11"/>
      <c r="DFE469" s="42"/>
      <c r="DFF469" s="11"/>
      <c r="DFG469" s="11"/>
      <c r="DFH469" s="41"/>
      <c r="DFI469" s="11"/>
      <c r="DFK469" s="11"/>
      <c r="DFL469" s="42"/>
      <c r="DFM469" s="11"/>
      <c r="DFN469" s="11"/>
      <c r="DFO469" s="41"/>
      <c r="DFP469" s="11"/>
      <c r="DFR469" s="11"/>
      <c r="DFS469" s="42"/>
      <c r="DFT469" s="11"/>
      <c r="DFU469" s="11"/>
      <c r="DFV469" s="41"/>
      <c r="DFW469" s="11"/>
      <c r="DFY469" s="11"/>
      <c r="DFZ469" s="42"/>
      <c r="DGA469" s="11"/>
      <c r="DGB469" s="11"/>
      <c r="DGC469" s="41"/>
      <c r="DGD469" s="11"/>
      <c r="DGF469" s="11"/>
      <c r="DGG469" s="42"/>
      <c r="DGH469" s="11"/>
      <c r="DGI469" s="11"/>
      <c r="DGJ469" s="41"/>
      <c r="DGK469" s="11"/>
      <c r="DGM469" s="11"/>
      <c r="DGN469" s="42"/>
      <c r="DGO469" s="11"/>
      <c r="DGP469" s="11"/>
      <c r="DGQ469" s="41"/>
      <c r="DGR469" s="11"/>
      <c r="DGT469" s="11"/>
      <c r="DGU469" s="42"/>
      <c r="DGV469" s="11"/>
      <c r="DGW469" s="11"/>
      <c r="DGX469" s="41"/>
      <c r="DGY469" s="11"/>
      <c r="DHA469" s="11"/>
      <c r="DHB469" s="42"/>
      <c r="DHC469" s="11"/>
      <c r="DHD469" s="11"/>
      <c r="DHE469" s="41"/>
      <c r="DHF469" s="11"/>
      <c r="DHH469" s="11"/>
      <c r="DHI469" s="42"/>
      <c r="DHJ469" s="11"/>
      <c r="DHK469" s="11"/>
      <c r="DHL469" s="41"/>
      <c r="DHM469" s="11"/>
      <c r="DHO469" s="11"/>
      <c r="DHP469" s="42"/>
      <c r="DHQ469" s="11"/>
      <c r="DHR469" s="11"/>
      <c r="DHS469" s="41"/>
      <c r="DHT469" s="11"/>
      <c r="DHV469" s="11"/>
      <c r="DHW469" s="42"/>
      <c r="DHX469" s="11"/>
      <c r="DHY469" s="11"/>
      <c r="DHZ469" s="41"/>
      <c r="DIA469" s="11"/>
      <c r="DIC469" s="11"/>
      <c r="DID469" s="42"/>
      <c r="DIE469" s="11"/>
      <c r="DIF469" s="11"/>
      <c r="DIG469" s="41"/>
      <c r="DIH469" s="11"/>
      <c r="DIJ469" s="11"/>
      <c r="DIK469" s="42"/>
      <c r="DIL469" s="11"/>
      <c r="DIM469" s="11"/>
      <c r="DIN469" s="41"/>
      <c r="DIO469" s="11"/>
      <c r="DIQ469" s="11"/>
      <c r="DIR469" s="42"/>
      <c r="DIS469" s="11"/>
      <c r="DIT469" s="11"/>
      <c r="DIU469" s="41"/>
      <c r="DIV469" s="11"/>
      <c r="DIX469" s="11"/>
      <c r="DIY469" s="42"/>
      <c r="DIZ469" s="11"/>
      <c r="DJA469" s="11"/>
      <c r="DJB469" s="41"/>
      <c r="DJC469" s="11"/>
      <c r="DJE469" s="11"/>
      <c r="DJF469" s="42"/>
      <c r="DJG469" s="11"/>
      <c r="DJH469" s="11"/>
      <c r="DJI469" s="41"/>
      <c r="DJJ469" s="11"/>
      <c r="DJL469" s="11"/>
      <c r="DJM469" s="42"/>
      <c r="DJN469" s="11"/>
      <c r="DJO469" s="11"/>
      <c r="DJP469" s="41"/>
      <c r="DJQ469" s="11"/>
      <c r="DJS469" s="11"/>
      <c r="DJT469" s="42"/>
      <c r="DJU469" s="11"/>
      <c r="DJV469" s="11"/>
      <c r="DJW469" s="41"/>
      <c r="DJX469" s="11"/>
      <c r="DJZ469" s="11"/>
      <c r="DKA469" s="42"/>
      <c r="DKB469" s="11"/>
      <c r="DKC469" s="11"/>
      <c r="DKD469" s="41"/>
      <c r="DKE469" s="11"/>
      <c r="DKG469" s="11"/>
      <c r="DKH469" s="42"/>
      <c r="DKI469" s="11"/>
      <c r="DKJ469" s="11"/>
      <c r="DKK469" s="41"/>
      <c r="DKL469" s="11"/>
      <c r="DKN469" s="11"/>
      <c r="DKO469" s="42"/>
      <c r="DKP469" s="11"/>
      <c r="DKQ469" s="11"/>
      <c r="DKR469" s="41"/>
      <c r="DKS469" s="11"/>
      <c r="DKU469" s="11"/>
      <c r="DKV469" s="42"/>
      <c r="DKW469" s="11"/>
      <c r="DKX469" s="11"/>
      <c r="DKY469" s="41"/>
      <c r="DKZ469" s="11"/>
      <c r="DLB469" s="11"/>
      <c r="DLC469" s="42"/>
      <c r="DLD469" s="11"/>
      <c r="DLE469" s="11"/>
      <c r="DLF469" s="41"/>
      <c r="DLG469" s="11"/>
      <c r="DLI469" s="11"/>
      <c r="DLJ469" s="42"/>
      <c r="DLK469" s="11"/>
      <c r="DLL469" s="11"/>
      <c r="DLM469" s="41"/>
      <c r="DLN469" s="11"/>
      <c r="DLP469" s="11"/>
      <c r="DLQ469" s="42"/>
      <c r="DLR469" s="11"/>
      <c r="DLS469" s="11"/>
      <c r="DLT469" s="41"/>
      <c r="DLU469" s="11"/>
      <c r="DLW469" s="11"/>
      <c r="DLX469" s="42"/>
      <c r="DLY469" s="11"/>
      <c r="DLZ469" s="11"/>
      <c r="DMA469" s="41"/>
      <c r="DMB469" s="11"/>
      <c r="DMD469" s="11"/>
      <c r="DME469" s="42"/>
      <c r="DMF469" s="11"/>
      <c r="DMG469" s="11"/>
      <c r="DMH469" s="41"/>
      <c r="DMI469" s="11"/>
      <c r="DMK469" s="11"/>
      <c r="DML469" s="42"/>
      <c r="DMM469" s="11"/>
      <c r="DMN469" s="11"/>
      <c r="DMO469" s="41"/>
      <c r="DMP469" s="11"/>
      <c r="DMR469" s="11"/>
      <c r="DMS469" s="42"/>
      <c r="DMT469" s="11"/>
      <c r="DMU469" s="11"/>
      <c r="DMV469" s="41"/>
      <c r="DMW469" s="11"/>
      <c r="DMY469" s="11"/>
      <c r="DMZ469" s="42"/>
      <c r="DNA469" s="11"/>
      <c r="DNB469" s="11"/>
      <c r="DNC469" s="41"/>
      <c r="DND469" s="11"/>
      <c r="DNF469" s="11"/>
      <c r="DNG469" s="42"/>
      <c r="DNH469" s="11"/>
      <c r="DNI469" s="11"/>
      <c r="DNJ469" s="41"/>
      <c r="DNK469" s="11"/>
      <c r="DNM469" s="11"/>
      <c r="DNN469" s="42"/>
      <c r="DNO469" s="11"/>
      <c r="DNP469" s="11"/>
      <c r="DNQ469" s="41"/>
      <c r="DNR469" s="11"/>
      <c r="DNT469" s="11"/>
      <c r="DNU469" s="42"/>
      <c r="DNV469" s="11"/>
      <c r="DNW469" s="11"/>
      <c r="DNX469" s="41"/>
      <c r="DNY469" s="11"/>
      <c r="DOA469" s="11"/>
      <c r="DOB469" s="42"/>
      <c r="DOC469" s="11"/>
      <c r="DOD469" s="11"/>
      <c r="DOE469" s="41"/>
      <c r="DOF469" s="11"/>
      <c r="DOH469" s="11"/>
      <c r="DOI469" s="42"/>
      <c r="DOJ469" s="11"/>
      <c r="DOK469" s="11"/>
      <c r="DOL469" s="41"/>
      <c r="DOM469" s="11"/>
      <c r="DOO469" s="11"/>
      <c r="DOP469" s="42"/>
      <c r="DOQ469" s="11"/>
      <c r="DOR469" s="11"/>
      <c r="DOS469" s="41"/>
      <c r="DOT469" s="11"/>
      <c r="DOV469" s="11"/>
      <c r="DOW469" s="42"/>
      <c r="DOX469" s="11"/>
      <c r="DOY469" s="11"/>
      <c r="DOZ469" s="41"/>
      <c r="DPA469" s="11"/>
      <c r="DPC469" s="11"/>
      <c r="DPD469" s="42"/>
      <c r="DPE469" s="11"/>
      <c r="DPF469" s="11"/>
      <c r="DPG469" s="41"/>
      <c r="DPH469" s="11"/>
      <c r="DPJ469" s="11"/>
      <c r="DPK469" s="42"/>
      <c r="DPL469" s="11"/>
      <c r="DPM469" s="11"/>
      <c r="DPN469" s="41"/>
      <c r="DPO469" s="11"/>
      <c r="DPQ469" s="11"/>
      <c r="DPR469" s="42"/>
      <c r="DPS469" s="11"/>
      <c r="DPT469" s="11"/>
      <c r="DPU469" s="41"/>
      <c r="DPV469" s="11"/>
      <c r="DPX469" s="11"/>
      <c r="DPY469" s="42"/>
      <c r="DPZ469" s="11"/>
      <c r="DQA469" s="11"/>
      <c r="DQB469" s="41"/>
      <c r="DQC469" s="11"/>
      <c r="DQE469" s="11"/>
      <c r="DQF469" s="42"/>
      <c r="DQG469" s="11"/>
      <c r="DQH469" s="11"/>
      <c r="DQI469" s="41"/>
      <c r="DQJ469" s="11"/>
      <c r="DQL469" s="11"/>
      <c r="DQM469" s="42"/>
      <c r="DQN469" s="11"/>
      <c r="DQO469" s="11"/>
      <c r="DQP469" s="41"/>
      <c r="DQQ469" s="11"/>
      <c r="DQS469" s="11"/>
      <c r="DQT469" s="42"/>
      <c r="DQU469" s="11"/>
      <c r="DQV469" s="11"/>
      <c r="DQW469" s="41"/>
      <c r="DQX469" s="11"/>
      <c r="DQZ469" s="11"/>
      <c r="DRA469" s="42"/>
      <c r="DRB469" s="11"/>
      <c r="DRC469" s="11"/>
      <c r="DRD469" s="41"/>
      <c r="DRE469" s="11"/>
      <c r="DRG469" s="11"/>
      <c r="DRH469" s="42"/>
      <c r="DRI469" s="11"/>
      <c r="DRJ469" s="11"/>
      <c r="DRK469" s="41"/>
      <c r="DRL469" s="11"/>
      <c r="DRN469" s="11"/>
      <c r="DRO469" s="42"/>
      <c r="DRP469" s="11"/>
      <c r="DRQ469" s="11"/>
      <c r="DRR469" s="41"/>
      <c r="DRS469" s="11"/>
      <c r="DRU469" s="11"/>
      <c r="DRV469" s="42"/>
      <c r="DRW469" s="11"/>
      <c r="DRX469" s="11"/>
      <c r="DRY469" s="41"/>
      <c r="DRZ469" s="11"/>
      <c r="DSB469" s="11"/>
      <c r="DSC469" s="42"/>
      <c r="DSD469" s="11"/>
      <c r="DSE469" s="11"/>
      <c r="DSF469" s="41"/>
      <c r="DSG469" s="11"/>
      <c r="DSI469" s="11"/>
      <c r="DSJ469" s="42"/>
      <c r="DSK469" s="11"/>
      <c r="DSL469" s="11"/>
      <c r="DSM469" s="41"/>
      <c r="DSN469" s="11"/>
      <c r="DSP469" s="11"/>
      <c r="DSQ469" s="42"/>
      <c r="DSR469" s="11"/>
      <c r="DSS469" s="11"/>
      <c r="DST469" s="41"/>
      <c r="DSU469" s="11"/>
      <c r="DSW469" s="11"/>
      <c r="DSX469" s="42"/>
      <c r="DSY469" s="11"/>
      <c r="DSZ469" s="11"/>
      <c r="DTA469" s="41"/>
      <c r="DTB469" s="11"/>
      <c r="DTD469" s="11"/>
      <c r="DTE469" s="42"/>
      <c r="DTF469" s="11"/>
      <c r="DTG469" s="11"/>
      <c r="DTH469" s="41"/>
      <c r="DTI469" s="11"/>
      <c r="DTK469" s="11"/>
      <c r="DTL469" s="42"/>
      <c r="DTM469" s="11"/>
      <c r="DTN469" s="11"/>
      <c r="DTO469" s="41"/>
      <c r="DTP469" s="11"/>
      <c r="DTR469" s="11"/>
      <c r="DTS469" s="42"/>
      <c r="DTT469" s="11"/>
      <c r="DTU469" s="11"/>
      <c r="DTV469" s="41"/>
      <c r="DTW469" s="11"/>
      <c r="DTY469" s="11"/>
      <c r="DTZ469" s="42"/>
      <c r="DUA469" s="11"/>
      <c r="DUB469" s="11"/>
      <c r="DUC469" s="41"/>
      <c r="DUD469" s="11"/>
      <c r="DUF469" s="11"/>
      <c r="DUG469" s="42"/>
      <c r="DUH469" s="11"/>
      <c r="DUI469" s="11"/>
      <c r="DUJ469" s="41"/>
      <c r="DUK469" s="11"/>
      <c r="DUM469" s="11"/>
      <c r="DUN469" s="42"/>
      <c r="DUO469" s="11"/>
      <c r="DUP469" s="11"/>
      <c r="DUQ469" s="41"/>
      <c r="DUR469" s="11"/>
      <c r="DUT469" s="11"/>
      <c r="DUU469" s="42"/>
      <c r="DUV469" s="11"/>
      <c r="DUW469" s="11"/>
      <c r="DUX469" s="41"/>
      <c r="DUY469" s="11"/>
      <c r="DVA469" s="11"/>
      <c r="DVB469" s="42"/>
      <c r="DVC469" s="11"/>
      <c r="DVD469" s="11"/>
      <c r="DVE469" s="41"/>
      <c r="DVF469" s="11"/>
      <c r="DVH469" s="11"/>
      <c r="DVI469" s="42"/>
      <c r="DVJ469" s="11"/>
      <c r="DVK469" s="11"/>
      <c r="DVL469" s="41"/>
      <c r="DVM469" s="11"/>
      <c r="DVO469" s="11"/>
      <c r="DVP469" s="42"/>
      <c r="DVQ469" s="11"/>
      <c r="DVR469" s="11"/>
      <c r="DVS469" s="41"/>
      <c r="DVT469" s="11"/>
      <c r="DVV469" s="11"/>
      <c r="DVW469" s="42"/>
      <c r="DVX469" s="11"/>
      <c r="DVY469" s="11"/>
      <c r="DVZ469" s="41"/>
      <c r="DWA469" s="11"/>
      <c r="DWC469" s="11"/>
      <c r="DWD469" s="42"/>
      <c r="DWE469" s="11"/>
      <c r="DWF469" s="11"/>
      <c r="DWG469" s="41"/>
      <c r="DWH469" s="11"/>
      <c r="DWJ469" s="11"/>
      <c r="DWK469" s="42"/>
      <c r="DWL469" s="11"/>
      <c r="DWM469" s="11"/>
      <c r="DWN469" s="41"/>
      <c r="DWO469" s="11"/>
      <c r="DWQ469" s="11"/>
      <c r="DWR469" s="42"/>
      <c r="DWS469" s="11"/>
      <c r="DWT469" s="11"/>
      <c r="DWU469" s="41"/>
      <c r="DWV469" s="11"/>
      <c r="DWX469" s="11"/>
      <c r="DWY469" s="42"/>
      <c r="DWZ469" s="11"/>
      <c r="DXA469" s="11"/>
      <c r="DXB469" s="41"/>
      <c r="DXC469" s="11"/>
      <c r="DXE469" s="11"/>
      <c r="DXF469" s="42"/>
      <c r="DXG469" s="11"/>
      <c r="DXH469" s="11"/>
      <c r="DXI469" s="41"/>
      <c r="DXJ469" s="11"/>
      <c r="DXL469" s="11"/>
      <c r="DXM469" s="42"/>
      <c r="DXN469" s="11"/>
      <c r="DXO469" s="11"/>
      <c r="DXP469" s="41"/>
      <c r="DXQ469" s="11"/>
      <c r="DXS469" s="11"/>
      <c r="DXT469" s="42"/>
      <c r="DXU469" s="11"/>
      <c r="DXV469" s="11"/>
      <c r="DXW469" s="41"/>
      <c r="DXX469" s="11"/>
      <c r="DXZ469" s="11"/>
      <c r="DYA469" s="42"/>
      <c r="DYB469" s="11"/>
      <c r="DYC469" s="11"/>
      <c r="DYD469" s="41"/>
      <c r="DYE469" s="11"/>
      <c r="DYG469" s="11"/>
      <c r="DYH469" s="42"/>
      <c r="DYI469" s="11"/>
      <c r="DYJ469" s="11"/>
      <c r="DYK469" s="41"/>
      <c r="DYL469" s="11"/>
      <c r="DYN469" s="11"/>
      <c r="DYO469" s="42"/>
      <c r="DYP469" s="11"/>
      <c r="DYQ469" s="11"/>
      <c r="DYR469" s="41"/>
      <c r="DYS469" s="11"/>
      <c r="DYU469" s="11"/>
      <c r="DYV469" s="42"/>
      <c r="DYW469" s="11"/>
      <c r="DYX469" s="11"/>
      <c r="DYY469" s="41"/>
      <c r="DYZ469" s="11"/>
      <c r="DZB469" s="11"/>
      <c r="DZC469" s="42"/>
      <c r="DZD469" s="11"/>
      <c r="DZE469" s="11"/>
      <c r="DZF469" s="41"/>
      <c r="DZG469" s="11"/>
      <c r="DZI469" s="11"/>
      <c r="DZJ469" s="42"/>
      <c r="DZK469" s="11"/>
      <c r="DZL469" s="11"/>
      <c r="DZM469" s="41"/>
      <c r="DZN469" s="11"/>
      <c r="DZP469" s="11"/>
      <c r="DZQ469" s="42"/>
      <c r="DZR469" s="11"/>
      <c r="DZS469" s="11"/>
      <c r="DZT469" s="41"/>
      <c r="DZU469" s="11"/>
      <c r="DZW469" s="11"/>
      <c r="DZX469" s="42"/>
      <c r="DZY469" s="11"/>
      <c r="DZZ469" s="11"/>
      <c r="EAA469" s="41"/>
      <c r="EAB469" s="11"/>
      <c r="EAD469" s="11"/>
      <c r="EAE469" s="42"/>
      <c r="EAF469" s="11"/>
      <c r="EAG469" s="11"/>
      <c r="EAH469" s="41"/>
      <c r="EAI469" s="11"/>
      <c r="EAK469" s="11"/>
      <c r="EAL469" s="42"/>
      <c r="EAM469" s="11"/>
      <c r="EAN469" s="11"/>
      <c r="EAO469" s="41"/>
      <c r="EAP469" s="11"/>
      <c r="EAR469" s="11"/>
      <c r="EAS469" s="42"/>
      <c r="EAT469" s="11"/>
      <c r="EAU469" s="11"/>
      <c r="EAV469" s="41"/>
      <c r="EAW469" s="11"/>
      <c r="EAY469" s="11"/>
      <c r="EAZ469" s="42"/>
      <c r="EBA469" s="11"/>
      <c r="EBB469" s="11"/>
      <c r="EBC469" s="41"/>
      <c r="EBD469" s="11"/>
      <c r="EBF469" s="11"/>
      <c r="EBG469" s="42"/>
      <c r="EBH469" s="11"/>
      <c r="EBI469" s="11"/>
      <c r="EBJ469" s="41"/>
      <c r="EBK469" s="11"/>
      <c r="EBM469" s="11"/>
      <c r="EBN469" s="42"/>
      <c r="EBO469" s="11"/>
      <c r="EBP469" s="11"/>
      <c r="EBQ469" s="41"/>
      <c r="EBR469" s="11"/>
      <c r="EBT469" s="11"/>
      <c r="EBU469" s="42"/>
      <c r="EBV469" s="11"/>
      <c r="EBW469" s="11"/>
      <c r="EBX469" s="41"/>
      <c r="EBY469" s="11"/>
      <c r="ECA469" s="11"/>
      <c r="ECB469" s="42"/>
      <c r="ECC469" s="11"/>
      <c r="ECD469" s="11"/>
      <c r="ECE469" s="41"/>
      <c r="ECF469" s="11"/>
      <c r="ECH469" s="11"/>
      <c r="ECI469" s="42"/>
      <c r="ECJ469" s="11"/>
      <c r="ECK469" s="11"/>
      <c r="ECL469" s="41"/>
      <c r="ECM469" s="11"/>
      <c r="ECO469" s="11"/>
      <c r="ECP469" s="42"/>
      <c r="ECQ469" s="11"/>
      <c r="ECR469" s="11"/>
      <c r="ECS469" s="41"/>
      <c r="ECT469" s="11"/>
      <c r="ECV469" s="11"/>
      <c r="ECW469" s="42"/>
      <c r="ECX469" s="11"/>
      <c r="ECY469" s="11"/>
      <c r="ECZ469" s="41"/>
      <c r="EDA469" s="11"/>
      <c r="EDC469" s="11"/>
      <c r="EDD469" s="42"/>
      <c r="EDE469" s="11"/>
      <c r="EDF469" s="11"/>
      <c r="EDG469" s="41"/>
      <c r="EDH469" s="11"/>
      <c r="EDJ469" s="11"/>
      <c r="EDK469" s="42"/>
      <c r="EDL469" s="11"/>
      <c r="EDM469" s="11"/>
      <c r="EDN469" s="41"/>
      <c r="EDO469" s="11"/>
      <c r="EDQ469" s="11"/>
      <c r="EDR469" s="42"/>
      <c r="EDS469" s="11"/>
      <c r="EDT469" s="11"/>
      <c r="EDU469" s="41"/>
      <c r="EDV469" s="11"/>
      <c r="EDX469" s="11"/>
      <c r="EDY469" s="42"/>
      <c r="EDZ469" s="11"/>
      <c r="EEA469" s="11"/>
      <c r="EEB469" s="41"/>
      <c r="EEC469" s="11"/>
      <c r="EEE469" s="11"/>
      <c r="EEF469" s="42"/>
      <c r="EEG469" s="11"/>
      <c r="EEH469" s="11"/>
      <c r="EEI469" s="41"/>
      <c r="EEJ469" s="11"/>
      <c r="EEL469" s="11"/>
      <c r="EEM469" s="42"/>
      <c r="EEN469" s="11"/>
      <c r="EEO469" s="11"/>
      <c r="EEP469" s="41"/>
      <c r="EEQ469" s="11"/>
      <c r="EES469" s="11"/>
      <c r="EET469" s="42"/>
      <c r="EEU469" s="11"/>
      <c r="EEV469" s="11"/>
      <c r="EEW469" s="41"/>
      <c r="EEX469" s="11"/>
      <c r="EEZ469" s="11"/>
      <c r="EFA469" s="42"/>
      <c r="EFB469" s="11"/>
      <c r="EFC469" s="11"/>
      <c r="EFD469" s="41"/>
      <c r="EFE469" s="11"/>
      <c r="EFG469" s="11"/>
      <c r="EFH469" s="42"/>
      <c r="EFI469" s="11"/>
      <c r="EFJ469" s="11"/>
      <c r="EFK469" s="41"/>
      <c r="EFL469" s="11"/>
      <c r="EFN469" s="11"/>
      <c r="EFO469" s="42"/>
      <c r="EFP469" s="11"/>
      <c r="EFQ469" s="11"/>
      <c r="EFR469" s="41"/>
      <c r="EFS469" s="11"/>
      <c r="EFU469" s="11"/>
      <c r="EFV469" s="42"/>
      <c r="EFW469" s="11"/>
      <c r="EFX469" s="11"/>
      <c r="EFY469" s="41"/>
      <c r="EFZ469" s="11"/>
      <c r="EGB469" s="11"/>
      <c r="EGC469" s="42"/>
      <c r="EGD469" s="11"/>
      <c r="EGE469" s="11"/>
      <c r="EGF469" s="41"/>
      <c r="EGG469" s="11"/>
      <c r="EGI469" s="11"/>
      <c r="EGJ469" s="42"/>
      <c r="EGK469" s="11"/>
      <c r="EGL469" s="11"/>
      <c r="EGM469" s="41"/>
      <c r="EGN469" s="11"/>
      <c r="EGP469" s="11"/>
      <c r="EGQ469" s="42"/>
      <c r="EGR469" s="11"/>
      <c r="EGS469" s="11"/>
      <c r="EGT469" s="41"/>
      <c r="EGU469" s="11"/>
      <c r="EGW469" s="11"/>
      <c r="EGX469" s="42"/>
      <c r="EGY469" s="11"/>
      <c r="EGZ469" s="11"/>
      <c r="EHA469" s="41"/>
      <c r="EHB469" s="11"/>
      <c r="EHD469" s="11"/>
      <c r="EHE469" s="42"/>
      <c r="EHF469" s="11"/>
      <c r="EHG469" s="11"/>
      <c r="EHH469" s="41"/>
      <c r="EHI469" s="11"/>
      <c r="EHK469" s="11"/>
      <c r="EHL469" s="42"/>
      <c r="EHM469" s="11"/>
      <c r="EHN469" s="11"/>
      <c r="EHO469" s="41"/>
      <c r="EHP469" s="11"/>
      <c r="EHR469" s="11"/>
      <c r="EHS469" s="42"/>
      <c r="EHT469" s="11"/>
      <c r="EHU469" s="11"/>
      <c r="EHV469" s="41"/>
      <c r="EHW469" s="11"/>
      <c r="EHY469" s="11"/>
      <c r="EHZ469" s="42"/>
      <c r="EIA469" s="11"/>
      <c r="EIB469" s="11"/>
      <c r="EIC469" s="41"/>
      <c r="EID469" s="11"/>
      <c r="EIF469" s="11"/>
      <c r="EIG469" s="42"/>
      <c r="EIH469" s="11"/>
      <c r="EII469" s="11"/>
      <c r="EIJ469" s="41"/>
      <c r="EIK469" s="11"/>
      <c r="EIM469" s="11"/>
      <c r="EIN469" s="42"/>
      <c r="EIO469" s="11"/>
      <c r="EIP469" s="11"/>
      <c r="EIQ469" s="41"/>
      <c r="EIR469" s="11"/>
      <c r="EIT469" s="11"/>
      <c r="EIU469" s="42"/>
      <c r="EIV469" s="11"/>
      <c r="EIW469" s="11"/>
      <c r="EIX469" s="41"/>
      <c r="EIY469" s="11"/>
      <c r="EJA469" s="11"/>
      <c r="EJB469" s="42"/>
      <c r="EJC469" s="11"/>
      <c r="EJD469" s="11"/>
      <c r="EJE469" s="41"/>
      <c r="EJF469" s="11"/>
      <c r="EJH469" s="11"/>
      <c r="EJI469" s="42"/>
      <c r="EJJ469" s="11"/>
      <c r="EJK469" s="11"/>
      <c r="EJL469" s="41"/>
      <c r="EJM469" s="11"/>
      <c r="EJO469" s="11"/>
      <c r="EJP469" s="42"/>
      <c r="EJQ469" s="11"/>
      <c r="EJR469" s="11"/>
      <c r="EJS469" s="41"/>
      <c r="EJT469" s="11"/>
      <c r="EJV469" s="11"/>
      <c r="EJW469" s="42"/>
      <c r="EJX469" s="11"/>
      <c r="EJY469" s="11"/>
      <c r="EJZ469" s="41"/>
      <c r="EKA469" s="11"/>
      <c r="EKC469" s="11"/>
      <c r="EKD469" s="42"/>
      <c r="EKE469" s="11"/>
      <c r="EKF469" s="11"/>
      <c r="EKG469" s="41"/>
      <c r="EKH469" s="11"/>
      <c r="EKJ469" s="11"/>
      <c r="EKK469" s="42"/>
      <c r="EKL469" s="11"/>
      <c r="EKM469" s="11"/>
      <c r="EKN469" s="41"/>
      <c r="EKO469" s="11"/>
      <c r="EKQ469" s="11"/>
      <c r="EKR469" s="42"/>
      <c r="EKS469" s="11"/>
      <c r="EKT469" s="11"/>
      <c r="EKU469" s="41"/>
      <c r="EKV469" s="11"/>
      <c r="EKX469" s="11"/>
      <c r="EKY469" s="42"/>
      <c r="EKZ469" s="11"/>
      <c r="ELA469" s="11"/>
      <c r="ELB469" s="41"/>
      <c r="ELC469" s="11"/>
      <c r="ELE469" s="11"/>
      <c r="ELF469" s="42"/>
      <c r="ELG469" s="11"/>
      <c r="ELH469" s="11"/>
      <c r="ELI469" s="41"/>
      <c r="ELJ469" s="11"/>
      <c r="ELL469" s="11"/>
      <c r="ELM469" s="42"/>
      <c r="ELN469" s="11"/>
      <c r="ELO469" s="11"/>
      <c r="ELP469" s="41"/>
      <c r="ELQ469" s="11"/>
      <c r="ELS469" s="11"/>
      <c r="ELT469" s="42"/>
      <c r="ELU469" s="11"/>
      <c r="ELV469" s="11"/>
      <c r="ELW469" s="41"/>
      <c r="ELX469" s="11"/>
      <c r="ELZ469" s="11"/>
      <c r="EMA469" s="42"/>
      <c r="EMB469" s="11"/>
      <c r="EMC469" s="11"/>
      <c r="EMD469" s="41"/>
      <c r="EME469" s="11"/>
      <c r="EMG469" s="11"/>
      <c r="EMH469" s="42"/>
      <c r="EMI469" s="11"/>
      <c r="EMJ469" s="11"/>
      <c r="EMK469" s="41"/>
      <c r="EML469" s="11"/>
      <c r="EMN469" s="11"/>
      <c r="EMO469" s="42"/>
      <c r="EMP469" s="11"/>
      <c r="EMQ469" s="11"/>
      <c r="EMR469" s="41"/>
      <c r="EMS469" s="11"/>
      <c r="EMU469" s="11"/>
      <c r="EMV469" s="42"/>
      <c r="EMW469" s="11"/>
      <c r="EMX469" s="11"/>
      <c r="EMY469" s="41"/>
      <c r="EMZ469" s="11"/>
      <c r="ENB469" s="11"/>
      <c r="ENC469" s="42"/>
      <c r="END469" s="11"/>
      <c r="ENE469" s="11"/>
      <c r="ENF469" s="41"/>
      <c r="ENG469" s="11"/>
      <c r="ENI469" s="11"/>
      <c r="ENJ469" s="42"/>
      <c r="ENK469" s="11"/>
      <c r="ENL469" s="11"/>
      <c r="ENM469" s="41"/>
      <c r="ENN469" s="11"/>
      <c r="ENP469" s="11"/>
      <c r="ENQ469" s="42"/>
      <c r="ENR469" s="11"/>
      <c r="ENS469" s="11"/>
      <c r="ENT469" s="41"/>
      <c r="ENU469" s="11"/>
      <c r="ENW469" s="11"/>
      <c r="ENX469" s="42"/>
      <c r="ENY469" s="11"/>
      <c r="ENZ469" s="11"/>
      <c r="EOA469" s="41"/>
      <c r="EOB469" s="11"/>
      <c r="EOD469" s="11"/>
      <c r="EOE469" s="42"/>
      <c r="EOF469" s="11"/>
      <c r="EOG469" s="11"/>
      <c r="EOH469" s="41"/>
      <c r="EOI469" s="11"/>
      <c r="EOK469" s="11"/>
      <c r="EOL469" s="42"/>
      <c r="EOM469" s="11"/>
      <c r="EON469" s="11"/>
      <c r="EOO469" s="41"/>
      <c r="EOP469" s="11"/>
      <c r="EOR469" s="11"/>
      <c r="EOS469" s="42"/>
      <c r="EOT469" s="11"/>
      <c r="EOU469" s="11"/>
      <c r="EOV469" s="41"/>
      <c r="EOW469" s="11"/>
      <c r="EOY469" s="11"/>
      <c r="EOZ469" s="42"/>
      <c r="EPA469" s="11"/>
      <c r="EPB469" s="11"/>
      <c r="EPC469" s="41"/>
      <c r="EPD469" s="11"/>
      <c r="EPF469" s="11"/>
      <c r="EPG469" s="42"/>
      <c r="EPH469" s="11"/>
      <c r="EPI469" s="11"/>
      <c r="EPJ469" s="41"/>
      <c r="EPK469" s="11"/>
      <c r="EPM469" s="11"/>
      <c r="EPN469" s="42"/>
      <c r="EPO469" s="11"/>
      <c r="EPP469" s="11"/>
      <c r="EPQ469" s="41"/>
      <c r="EPR469" s="11"/>
      <c r="EPT469" s="11"/>
      <c r="EPU469" s="42"/>
      <c r="EPV469" s="11"/>
      <c r="EPW469" s="11"/>
      <c r="EPX469" s="41"/>
      <c r="EPY469" s="11"/>
      <c r="EQA469" s="11"/>
      <c r="EQB469" s="42"/>
      <c r="EQC469" s="11"/>
      <c r="EQD469" s="11"/>
      <c r="EQE469" s="41"/>
      <c r="EQF469" s="11"/>
      <c r="EQH469" s="11"/>
      <c r="EQI469" s="42"/>
      <c r="EQJ469" s="11"/>
      <c r="EQK469" s="11"/>
      <c r="EQL469" s="41"/>
      <c r="EQM469" s="11"/>
      <c r="EQO469" s="11"/>
      <c r="EQP469" s="42"/>
      <c r="EQQ469" s="11"/>
      <c r="EQR469" s="11"/>
      <c r="EQS469" s="41"/>
      <c r="EQT469" s="11"/>
      <c r="EQV469" s="11"/>
      <c r="EQW469" s="42"/>
      <c r="EQX469" s="11"/>
      <c r="EQY469" s="11"/>
      <c r="EQZ469" s="41"/>
      <c r="ERA469" s="11"/>
      <c r="ERC469" s="11"/>
      <c r="ERD469" s="42"/>
      <c r="ERE469" s="11"/>
      <c r="ERF469" s="11"/>
      <c r="ERG469" s="41"/>
      <c r="ERH469" s="11"/>
      <c r="ERJ469" s="11"/>
      <c r="ERK469" s="42"/>
      <c r="ERL469" s="11"/>
      <c r="ERM469" s="11"/>
      <c r="ERN469" s="41"/>
      <c r="ERO469" s="11"/>
      <c r="ERQ469" s="11"/>
      <c r="ERR469" s="42"/>
      <c r="ERS469" s="11"/>
      <c r="ERT469" s="11"/>
      <c r="ERU469" s="41"/>
      <c r="ERV469" s="11"/>
      <c r="ERX469" s="11"/>
      <c r="ERY469" s="42"/>
      <c r="ERZ469" s="11"/>
      <c r="ESA469" s="11"/>
      <c r="ESB469" s="41"/>
      <c r="ESC469" s="11"/>
      <c r="ESE469" s="11"/>
      <c r="ESF469" s="42"/>
      <c r="ESG469" s="11"/>
      <c r="ESH469" s="11"/>
      <c r="ESI469" s="41"/>
      <c r="ESJ469" s="11"/>
      <c r="ESL469" s="11"/>
      <c r="ESM469" s="42"/>
      <c r="ESN469" s="11"/>
      <c r="ESO469" s="11"/>
      <c r="ESP469" s="41"/>
      <c r="ESQ469" s="11"/>
      <c r="ESS469" s="11"/>
      <c r="EST469" s="42"/>
      <c r="ESU469" s="11"/>
      <c r="ESV469" s="11"/>
      <c r="ESW469" s="41"/>
      <c r="ESX469" s="11"/>
      <c r="ESZ469" s="11"/>
      <c r="ETA469" s="42"/>
      <c r="ETB469" s="11"/>
      <c r="ETC469" s="11"/>
      <c r="ETD469" s="41"/>
      <c r="ETE469" s="11"/>
      <c r="ETG469" s="11"/>
      <c r="ETH469" s="42"/>
      <c r="ETI469" s="11"/>
      <c r="ETJ469" s="11"/>
      <c r="ETK469" s="41"/>
      <c r="ETL469" s="11"/>
      <c r="ETN469" s="11"/>
      <c r="ETO469" s="42"/>
      <c r="ETP469" s="11"/>
      <c r="ETQ469" s="11"/>
      <c r="ETR469" s="41"/>
      <c r="ETS469" s="11"/>
      <c r="ETU469" s="11"/>
      <c r="ETV469" s="42"/>
      <c r="ETW469" s="11"/>
      <c r="ETX469" s="11"/>
      <c r="ETY469" s="41"/>
      <c r="ETZ469" s="11"/>
      <c r="EUB469" s="11"/>
      <c r="EUC469" s="42"/>
      <c r="EUD469" s="11"/>
      <c r="EUE469" s="11"/>
      <c r="EUF469" s="41"/>
      <c r="EUG469" s="11"/>
      <c r="EUI469" s="11"/>
      <c r="EUJ469" s="42"/>
      <c r="EUK469" s="11"/>
      <c r="EUL469" s="11"/>
      <c r="EUM469" s="41"/>
      <c r="EUN469" s="11"/>
      <c r="EUP469" s="11"/>
      <c r="EUQ469" s="42"/>
      <c r="EUR469" s="11"/>
      <c r="EUS469" s="11"/>
      <c r="EUT469" s="41"/>
      <c r="EUU469" s="11"/>
      <c r="EUW469" s="11"/>
      <c r="EUX469" s="42"/>
      <c r="EUY469" s="11"/>
      <c r="EUZ469" s="11"/>
      <c r="EVA469" s="41"/>
      <c r="EVB469" s="11"/>
      <c r="EVD469" s="11"/>
      <c r="EVE469" s="42"/>
      <c r="EVF469" s="11"/>
      <c r="EVG469" s="11"/>
      <c r="EVH469" s="41"/>
      <c r="EVI469" s="11"/>
      <c r="EVK469" s="11"/>
      <c r="EVL469" s="42"/>
      <c r="EVM469" s="11"/>
      <c r="EVN469" s="11"/>
      <c r="EVO469" s="41"/>
      <c r="EVP469" s="11"/>
      <c r="EVR469" s="11"/>
      <c r="EVS469" s="42"/>
      <c r="EVT469" s="11"/>
      <c r="EVU469" s="11"/>
      <c r="EVV469" s="41"/>
      <c r="EVW469" s="11"/>
      <c r="EVY469" s="11"/>
      <c r="EVZ469" s="42"/>
      <c r="EWA469" s="11"/>
      <c r="EWB469" s="11"/>
      <c r="EWC469" s="41"/>
      <c r="EWD469" s="11"/>
      <c r="EWF469" s="11"/>
      <c r="EWG469" s="42"/>
      <c r="EWH469" s="11"/>
      <c r="EWI469" s="11"/>
      <c r="EWJ469" s="41"/>
      <c r="EWK469" s="11"/>
      <c r="EWM469" s="11"/>
      <c r="EWN469" s="42"/>
      <c r="EWO469" s="11"/>
      <c r="EWP469" s="11"/>
      <c r="EWQ469" s="41"/>
      <c r="EWR469" s="11"/>
      <c r="EWT469" s="11"/>
      <c r="EWU469" s="42"/>
      <c r="EWV469" s="11"/>
      <c r="EWW469" s="11"/>
      <c r="EWX469" s="41"/>
      <c r="EWY469" s="11"/>
      <c r="EXA469" s="11"/>
      <c r="EXB469" s="42"/>
      <c r="EXC469" s="11"/>
      <c r="EXD469" s="11"/>
      <c r="EXE469" s="41"/>
      <c r="EXF469" s="11"/>
      <c r="EXH469" s="11"/>
      <c r="EXI469" s="42"/>
      <c r="EXJ469" s="11"/>
      <c r="EXK469" s="11"/>
      <c r="EXL469" s="41"/>
      <c r="EXM469" s="11"/>
      <c r="EXO469" s="11"/>
      <c r="EXP469" s="42"/>
      <c r="EXQ469" s="11"/>
      <c r="EXR469" s="11"/>
      <c r="EXS469" s="41"/>
      <c r="EXT469" s="11"/>
      <c r="EXV469" s="11"/>
      <c r="EXW469" s="42"/>
      <c r="EXX469" s="11"/>
      <c r="EXY469" s="11"/>
      <c r="EXZ469" s="41"/>
      <c r="EYA469" s="11"/>
      <c r="EYC469" s="11"/>
      <c r="EYD469" s="42"/>
      <c r="EYE469" s="11"/>
      <c r="EYF469" s="11"/>
      <c r="EYG469" s="41"/>
      <c r="EYH469" s="11"/>
      <c r="EYJ469" s="11"/>
      <c r="EYK469" s="42"/>
      <c r="EYL469" s="11"/>
      <c r="EYM469" s="11"/>
      <c r="EYN469" s="41"/>
      <c r="EYO469" s="11"/>
      <c r="EYQ469" s="11"/>
      <c r="EYR469" s="42"/>
      <c r="EYS469" s="11"/>
      <c r="EYT469" s="11"/>
      <c r="EYU469" s="41"/>
      <c r="EYV469" s="11"/>
      <c r="EYX469" s="11"/>
      <c r="EYY469" s="42"/>
      <c r="EYZ469" s="11"/>
      <c r="EZA469" s="11"/>
      <c r="EZB469" s="41"/>
      <c r="EZC469" s="11"/>
      <c r="EZE469" s="11"/>
      <c r="EZF469" s="42"/>
      <c r="EZG469" s="11"/>
      <c r="EZH469" s="11"/>
      <c r="EZI469" s="41"/>
      <c r="EZJ469" s="11"/>
      <c r="EZL469" s="11"/>
      <c r="EZM469" s="42"/>
      <c r="EZN469" s="11"/>
      <c r="EZO469" s="11"/>
      <c r="EZP469" s="41"/>
      <c r="EZQ469" s="11"/>
      <c r="EZS469" s="11"/>
      <c r="EZT469" s="42"/>
      <c r="EZU469" s="11"/>
      <c r="EZV469" s="11"/>
      <c r="EZW469" s="41"/>
      <c r="EZX469" s="11"/>
      <c r="EZZ469" s="11"/>
      <c r="FAA469" s="42"/>
      <c r="FAB469" s="11"/>
      <c r="FAC469" s="11"/>
      <c r="FAD469" s="41"/>
      <c r="FAE469" s="11"/>
      <c r="FAG469" s="11"/>
      <c r="FAH469" s="42"/>
      <c r="FAI469" s="11"/>
      <c r="FAJ469" s="11"/>
      <c r="FAK469" s="41"/>
      <c r="FAL469" s="11"/>
      <c r="FAN469" s="11"/>
      <c r="FAO469" s="42"/>
      <c r="FAP469" s="11"/>
      <c r="FAQ469" s="11"/>
      <c r="FAR469" s="41"/>
      <c r="FAS469" s="11"/>
      <c r="FAU469" s="11"/>
      <c r="FAV469" s="42"/>
      <c r="FAW469" s="11"/>
      <c r="FAX469" s="11"/>
      <c r="FAY469" s="41"/>
      <c r="FAZ469" s="11"/>
      <c r="FBB469" s="11"/>
      <c r="FBC469" s="42"/>
      <c r="FBD469" s="11"/>
      <c r="FBE469" s="11"/>
      <c r="FBF469" s="41"/>
      <c r="FBG469" s="11"/>
      <c r="FBI469" s="11"/>
      <c r="FBJ469" s="42"/>
      <c r="FBK469" s="11"/>
      <c r="FBL469" s="11"/>
      <c r="FBM469" s="41"/>
      <c r="FBN469" s="11"/>
      <c r="FBP469" s="11"/>
      <c r="FBQ469" s="42"/>
      <c r="FBR469" s="11"/>
      <c r="FBS469" s="11"/>
      <c r="FBT469" s="41"/>
      <c r="FBU469" s="11"/>
      <c r="FBW469" s="11"/>
      <c r="FBX469" s="42"/>
      <c r="FBY469" s="11"/>
      <c r="FBZ469" s="11"/>
      <c r="FCA469" s="41"/>
      <c r="FCB469" s="11"/>
      <c r="FCD469" s="11"/>
      <c r="FCE469" s="42"/>
      <c r="FCF469" s="11"/>
      <c r="FCG469" s="11"/>
      <c r="FCH469" s="41"/>
      <c r="FCI469" s="11"/>
      <c r="FCK469" s="11"/>
      <c r="FCL469" s="42"/>
      <c r="FCM469" s="11"/>
      <c r="FCN469" s="11"/>
      <c r="FCO469" s="41"/>
      <c r="FCP469" s="11"/>
      <c r="FCR469" s="11"/>
      <c r="FCS469" s="42"/>
      <c r="FCT469" s="11"/>
      <c r="FCU469" s="11"/>
      <c r="FCV469" s="41"/>
      <c r="FCW469" s="11"/>
      <c r="FCY469" s="11"/>
      <c r="FCZ469" s="42"/>
      <c r="FDA469" s="11"/>
      <c r="FDB469" s="11"/>
      <c r="FDC469" s="41"/>
      <c r="FDD469" s="11"/>
      <c r="FDF469" s="11"/>
      <c r="FDG469" s="42"/>
      <c r="FDH469" s="11"/>
      <c r="FDI469" s="11"/>
      <c r="FDJ469" s="41"/>
      <c r="FDK469" s="11"/>
      <c r="FDM469" s="11"/>
      <c r="FDN469" s="42"/>
      <c r="FDO469" s="11"/>
      <c r="FDP469" s="11"/>
      <c r="FDQ469" s="41"/>
      <c r="FDR469" s="11"/>
      <c r="FDT469" s="11"/>
      <c r="FDU469" s="42"/>
      <c r="FDV469" s="11"/>
      <c r="FDW469" s="11"/>
      <c r="FDX469" s="41"/>
      <c r="FDY469" s="11"/>
      <c r="FEA469" s="11"/>
      <c r="FEB469" s="42"/>
      <c r="FEC469" s="11"/>
      <c r="FED469" s="11"/>
      <c r="FEE469" s="41"/>
      <c r="FEF469" s="11"/>
      <c r="FEH469" s="11"/>
      <c r="FEI469" s="42"/>
      <c r="FEJ469" s="11"/>
      <c r="FEK469" s="11"/>
      <c r="FEL469" s="41"/>
      <c r="FEM469" s="11"/>
      <c r="FEO469" s="11"/>
      <c r="FEP469" s="42"/>
      <c r="FEQ469" s="11"/>
      <c r="FER469" s="11"/>
      <c r="FES469" s="41"/>
      <c r="FET469" s="11"/>
      <c r="FEV469" s="11"/>
      <c r="FEW469" s="42"/>
      <c r="FEX469" s="11"/>
      <c r="FEY469" s="11"/>
      <c r="FEZ469" s="41"/>
      <c r="FFA469" s="11"/>
      <c r="FFC469" s="11"/>
      <c r="FFD469" s="42"/>
      <c r="FFE469" s="11"/>
      <c r="FFF469" s="11"/>
      <c r="FFG469" s="41"/>
      <c r="FFH469" s="11"/>
      <c r="FFJ469" s="11"/>
      <c r="FFK469" s="42"/>
      <c r="FFL469" s="11"/>
      <c r="FFM469" s="11"/>
      <c r="FFN469" s="41"/>
      <c r="FFO469" s="11"/>
      <c r="FFQ469" s="11"/>
      <c r="FFR469" s="42"/>
      <c r="FFS469" s="11"/>
      <c r="FFT469" s="11"/>
      <c r="FFU469" s="41"/>
      <c r="FFV469" s="11"/>
      <c r="FFX469" s="11"/>
      <c r="FFY469" s="42"/>
      <c r="FFZ469" s="11"/>
      <c r="FGA469" s="11"/>
      <c r="FGB469" s="41"/>
      <c r="FGC469" s="11"/>
      <c r="FGE469" s="11"/>
      <c r="FGF469" s="42"/>
      <c r="FGG469" s="11"/>
      <c r="FGH469" s="11"/>
      <c r="FGI469" s="41"/>
      <c r="FGJ469" s="11"/>
      <c r="FGL469" s="11"/>
      <c r="FGM469" s="42"/>
      <c r="FGN469" s="11"/>
      <c r="FGO469" s="11"/>
      <c r="FGP469" s="41"/>
      <c r="FGQ469" s="11"/>
      <c r="FGS469" s="11"/>
      <c r="FGT469" s="42"/>
      <c r="FGU469" s="11"/>
      <c r="FGV469" s="11"/>
      <c r="FGW469" s="41"/>
      <c r="FGX469" s="11"/>
      <c r="FGZ469" s="11"/>
      <c r="FHA469" s="42"/>
      <c r="FHB469" s="11"/>
      <c r="FHC469" s="11"/>
      <c r="FHD469" s="41"/>
      <c r="FHE469" s="11"/>
      <c r="FHG469" s="11"/>
      <c r="FHH469" s="42"/>
      <c r="FHI469" s="11"/>
      <c r="FHJ469" s="11"/>
      <c r="FHK469" s="41"/>
      <c r="FHL469" s="11"/>
      <c r="FHN469" s="11"/>
      <c r="FHO469" s="42"/>
      <c r="FHP469" s="11"/>
      <c r="FHQ469" s="11"/>
      <c r="FHR469" s="41"/>
      <c r="FHS469" s="11"/>
      <c r="FHU469" s="11"/>
      <c r="FHV469" s="42"/>
      <c r="FHW469" s="11"/>
      <c r="FHX469" s="11"/>
      <c r="FHY469" s="41"/>
      <c r="FHZ469" s="11"/>
      <c r="FIB469" s="11"/>
      <c r="FIC469" s="42"/>
      <c r="FID469" s="11"/>
      <c r="FIE469" s="11"/>
      <c r="FIF469" s="41"/>
      <c r="FIG469" s="11"/>
      <c r="FII469" s="11"/>
      <c r="FIJ469" s="42"/>
      <c r="FIK469" s="11"/>
      <c r="FIL469" s="11"/>
      <c r="FIM469" s="41"/>
      <c r="FIN469" s="11"/>
      <c r="FIP469" s="11"/>
      <c r="FIQ469" s="42"/>
      <c r="FIR469" s="11"/>
      <c r="FIS469" s="11"/>
      <c r="FIT469" s="41"/>
      <c r="FIU469" s="11"/>
      <c r="FIW469" s="11"/>
      <c r="FIX469" s="42"/>
      <c r="FIY469" s="11"/>
      <c r="FIZ469" s="11"/>
      <c r="FJA469" s="41"/>
      <c r="FJB469" s="11"/>
      <c r="FJD469" s="11"/>
      <c r="FJE469" s="42"/>
      <c r="FJF469" s="11"/>
      <c r="FJG469" s="11"/>
      <c r="FJH469" s="41"/>
      <c r="FJI469" s="11"/>
      <c r="FJK469" s="11"/>
      <c r="FJL469" s="42"/>
      <c r="FJM469" s="11"/>
      <c r="FJN469" s="11"/>
      <c r="FJO469" s="41"/>
      <c r="FJP469" s="11"/>
      <c r="FJR469" s="11"/>
      <c r="FJS469" s="42"/>
      <c r="FJT469" s="11"/>
      <c r="FJU469" s="11"/>
      <c r="FJV469" s="41"/>
      <c r="FJW469" s="11"/>
      <c r="FJY469" s="11"/>
      <c r="FJZ469" s="42"/>
      <c r="FKA469" s="11"/>
      <c r="FKB469" s="11"/>
      <c r="FKC469" s="41"/>
      <c r="FKD469" s="11"/>
      <c r="FKF469" s="11"/>
      <c r="FKG469" s="42"/>
      <c r="FKH469" s="11"/>
      <c r="FKI469" s="11"/>
      <c r="FKJ469" s="41"/>
      <c r="FKK469" s="11"/>
      <c r="FKM469" s="11"/>
      <c r="FKN469" s="42"/>
      <c r="FKO469" s="11"/>
      <c r="FKP469" s="11"/>
      <c r="FKQ469" s="41"/>
      <c r="FKR469" s="11"/>
      <c r="FKT469" s="11"/>
      <c r="FKU469" s="42"/>
      <c r="FKV469" s="11"/>
      <c r="FKW469" s="11"/>
      <c r="FKX469" s="41"/>
      <c r="FKY469" s="11"/>
      <c r="FLA469" s="11"/>
      <c r="FLB469" s="42"/>
      <c r="FLC469" s="11"/>
      <c r="FLD469" s="11"/>
      <c r="FLE469" s="41"/>
      <c r="FLF469" s="11"/>
      <c r="FLH469" s="11"/>
      <c r="FLI469" s="42"/>
      <c r="FLJ469" s="11"/>
      <c r="FLK469" s="11"/>
      <c r="FLL469" s="41"/>
      <c r="FLM469" s="11"/>
      <c r="FLO469" s="11"/>
      <c r="FLP469" s="42"/>
      <c r="FLQ469" s="11"/>
      <c r="FLR469" s="11"/>
      <c r="FLS469" s="41"/>
      <c r="FLT469" s="11"/>
      <c r="FLV469" s="11"/>
      <c r="FLW469" s="42"/>
      <c r="FLX469" s="11"/>
      <c r="FLY469" s="11"/>
      <c r="FLZ469" s="41"/>
      <c r="FMA469" s="11"/>
      <c r="FMC469" s="11"/>
      <c r="FMD469" s="42"/>
      <c r="FME469" s="11"/>
      <c r="FMF469" s="11"/>
      <c r="FMG469" s="41"/>
      <c r="FMH469" s="11"/>
      <c r="FMJ469" s="11"/>
      <c r="FMK469" s="42"/>
      <c r="FML469" s="11"/>
      <c r="FMM469" s="11"/>
      <c r="FMN469" s="41"/>
      <c r="FMO469" s="11"/>
      <c r="FMQ469" s="11"/>
      <c r="FMR469" s="42"/>
      <c r="FMS469" s="11"/>
      <c r="FMT469" s="11"/>
      <c r="FMU469" s="41"/>
      <c r="FMV469" s="11"/>
      <c r="FMX469" s="11"/>
      <c r="FMY469" s="42"/>
      <c r="FMZ469" s="11"/>
      <c r="FNA469" s="11"/>
      <c r="FNB469" s="41"/>
      <c r="FNC469" s="11"/>
      <c r="FNE469" s="11"/>
      <c r="FNF469" s="42"/>
      <c r="FNG469" s="11"/>
      <c r="FNH469" s="11"/>
      <c r="FNI469" s="41"/>
      <c r="FNJ469" s="11"/>
      <c r="FNL469" s="11"/>
      <c r="FNM469" s="42"/>
      <c r="FNN469" s="11"/>
      <c r="FNO469" s="11"/>
      <c r="FNP469" s="41"/>
      <c r="FNQ469" s="11"/>
      <c r="FNS469" s="11"/>
      <c r="FNT469" s="42"/>
      <c r="FNU469" s="11"/>
      <c r="FNV469" s="11"/>
      <c r="FNW469" s="41"/>
      <c r="FNX469" s="11"/>
      <c r="FNZ469" s="11"/>
      <c r="FOA469" s="42"/>
      <c r="FOB469" s="11"/>
      <c r="FOC469" s="11"/>
      <c r="FOD469" s="41"/>
      <c r="FOE469" s="11"/>
      <c r="FOG469" s="11"/>
      <c r="FOH469" s="42"/>
      <c r="FOI469" s="11"/>
      <c r="FOJ469" s="11"/>
      <c r="FOK469" s="41"/>
      <c r="FOL469" s="11"/>
      <c r="FON469" s="11"/>
      <c r="FOO469" s="42"/>
      <c r="FOP469" s="11"/>
      <c r="FOQ469" s="11"/>
      <c r="FOR469" s="41"/>
      <c r="FOS469" s="11"/>
      <c r="FOU469" s="11"/>
      <c r="FOV469" s="42"/>
      <c r="FOW469" s="11"/>
      <c r="FOX469" s="11"/>
      <c r="FOY469" s="41"/>
      <c r="FOZ469" s="11"/>
      <c r="FPB469" s="11"/>
      <c r="FPC469" s="42"/>
      <c r="FPD469" s="11"/>
      <c r="FPE469" s="11"/>
      <c r="FPF469" s="41"/>
      <c r="FPG469" s="11"/>
      <c r="FPI469" s="11"/>
      <c r="FPJ469" s="42"/>
      <c r="FPK469" s="11"/>
      <c r="FPL469" s="11"/>
      <c r="FPM469" s="41"/>
      <c r="FPN469" s="11"/>
      <c r="FPP469" s="11"/>
      <c r="FPQ469" s="42"/>
      <c r="FPR469" s="11"/>
      <c r="FPS469" s="11"/>
      <c r="FPT469" s="41"/>
      <c r="FPU469" s="11"/>
      <c r="FPW469" s="11"/>
      <c r="FPX469" s="42"/>
      <c r="FPY469" s="11"/>
      <c r="FPZ469" s="11"/>
      <c r="FQA469" s="41"/>
      <c r="FQB469" s="11"/>
      <c r="FQD469" s="11"/>
      <c r="FQE469" s="42"/>
      <c r="FQF469" s="11"/>
      <c r="FQG469" s="11"/>
      <c r="FQH469" s="41"/>
      <c r="FQI469" s="11"/>
      <c r="FQK469" s="11"/>
      <c r="FQL469" s="42"/>
      <c r="FQM469" s="11"/>
      <c r="FQN469" s="11"/>
      <c r="FQO469" s="41"/>
      <c r="FQP469" s="11"/>
      <c r="FQR469" s="11"/>
      <c r="FQS469" s="42"/>
      <c r="FQT469" s="11"/>
      <c r="FQU469" s="11"/>
      <c r="FQV469" s="41"/>
      <c r="FQW469" s="11"/>
      <c r="FQY469" s="11"/>
      <c r="FQZ469" s="42"/>
      <c r="FRA469" s="11"/>
      <c r="FRB469" s="11"/>
      <c r="FRC469" s="41"/>
      <c r="FRD469" s="11"/>
      <c r="FRF469" s="11"/>
      <c r="FRG469" s="42"/>
      <c r="FRH469" s="11"/>
      <c r="FRI469" s="11"/>
      <c r="FRJ469" s="41"/>
      <c r="FRK469" s="11"/>
      <c r="FRM469" s="11"/>
      <c r="FRN469" s="42"/>
      <c r="FRO469" s="11"/>
      <c r="FRP469" s="11"/>
      <c r="FRQ469" s="41"/>
      <c r="FRR469" s="11"/>
      <c r="FRT469" s="11"/>
      <c r="FRU469" s="42"/>
      <c r="FRV469" s="11"/>
      <c r="FRW469" s="11"/>
      <c r="FRX469" s="41"/>
      <c r="FRY469" s="11"/>
      <c r="FSA469" s="11"/>
      <c r="FSB469" s="42"/>
      <c r="FSC469" s="11"/>
      <c r="FSD469" s="11"/>
      <c r="FSE469" s="41"/>
      <c r="FSF469" s="11"/>
      <c r="FSH469" s="11"/>
      <c r="FSI469" s="42"/>
      <c r="FSJ469" s="11"/>
      <c r="FSK469" s="11"/>
      <c r="FSL469" s="41"/>
      <c r="FSM469" s="11"/>
      <c r="FSO469" s="11"/>
      <c r="FSP469" s="42"/>
      <c r="FSQ469" s="11"/>
      <c r="FSR469" s="11"/>
      <c r="FSS469" s="41"/>
      <c r="FST469" s="11"/>
      <c r="FSV469" s="11"/>
      <c r="FSW469" s="42"/>
      <c r="FSX469" s="11"/>
      <c r="FSY469" s="11"/>
      <c r="FSZ469" s="41"/>
      <c r="FTA469" s="11"/>
      <c r="FTC469" s="11"/>
      <c r="FTD469" s="42"/>
      <c r="FTE469" s="11"/>
      <c r="FTF469" s="11"/>
      <c r="FTG469" s="41"/>
      <c r="FTH469" s="11"/>
      <c r="FTJ469" s="11"/>
      <c r="FTK469" s="42"/>
      <c r="FTL469" s="11"/>
      <c r="FTM469" s="11"/>
      <c r="FTN469" s="41"/>
      <c r="FTO469" s="11"/>
      <c r="FTQ469" s="11"/>
      <c r="FTR469" s="42"/>
      <c r="FTS469" s="11"/>
      <c r="FTT469" s="11"/>
      <c r="FTU469" s="41"/>
      <c r="FTV469" s="11"/>
      <c r="FTX469" s="11"/>
      <c r="FTY469" s="42"/>
      <c r="FTZ469" s="11"/>
      <c r="FUA469" s="11"/>
      <c r="FUB469" s="41"/>
      <c r="FUC469" s="11"/>
      <c r="FUE469" s="11"/>
      <c r="FUF469" s="42"/>
      <c r="FUG469" s="11"/>
      <c r="FUH469" s="11"/>
      <c r="FUI469" s="41"/>
      <c r="FUJ469" s="11"/>
      <c r="FUL469" s="11"/>
      <c r="FUM469" s="42"/>
      <c r="FUN469" s="11"/>
      <c r="FUO469" s="11"/>
      <c r="FUP469" s="41"/>
      <c r="FUQ469" s="11"/>
      <c r="FUS469" s="11"/>
      <c r="FUT469" s="42"/>
      <c r="FUU469" s="11"/>
      <c r="FUV469" s="11"/>
      <c r="FUW469" s="41"/>
      <c r="FUX469" s="11"/>
      <c r="FUZ469" s="11"/>
      <c r="FVA469" s="42"/>
      <c r="FVB469" s="11"/>
      <c r="FVC469" s="11"/>
      <c r="FVD469" s="41"/>
      <c r="FVE469" s="11"/>
      <c r="FVG469" s="11"/>
      <c r="FVH469" s="42"/>
      <c r="FVI469" s="11"/>
      <c r="FVJ469" s="11"/>
      <c r="FVK469" s="41"/>
      <c r="FVL469" s="11"/>
      <c r="FVN469" s="11"/>
      <c r="FVO469" s="42"/>
      <c r="FVP469" s="11"/>
      <c r="FVQ469" s="11"/>
      <c r="FVR469" s="41"/>
      <c r="FVS469" s="11"/>
      <c r="FVU469" s="11"/>
      <c r="FVV469" s="42"/>
      <c r="FVW469" s="11"/>
      <c r="FVX469" s="11"/>
      <c r="FVY469" s="41"/>
      <c r="FVZ469" s="11"/>
      <c r="FWB469" s="11"/>
      <c r="FWC469" s="42"/>
      <c r="FWD469" s="11"/>
      <c r="FWE469" s="11"/>
      <c r="FWF469" s="41"/>
      <c r="FWG469" s="11"/>
      <c r="FWI469" s="11"/>
      <c r="FWJ469" s="42"/>
      <c r="FWK469" s="11"/>
      <c r="FWL469" s="11"/>
      <c r="FWM469" s="41"/>
      <c r="FWN469" s="11"/>
      <c r="FWP469" s="11"/>
      <c r="FWQ469" s="42"/>
      <c r="FWR469" s="11"/>
      <c r="FWS469" s="11"/>
      <c r="FWT469" s="41"/>
      <c r="FWU469" s="11"/>
      <c r="FWW469" s="11"/>
      <c r="FWX469" s="42"/>
      <c r="FWY469" s="11"/>
      <c r="FWZ469" s="11"/>
      <c r="FXA469" s="41"/>
      <c r="FXB469" s="11"/>
      <c r="FXD469" s="11"/>
      <c r="FXE469" s="42"/>
      <c r="FXF469" s="11"/>
      <c r="FXG469" s="11"/>
      <c r="FXH469" s="41"/>
      <c r="FXI469" s="11"/>
      <c r="FXK469" s="11"/>
      <c r="FXL469" s="42"/>
      <c r="FXM469" s="11"/>
      <c r="FXN469" s="11"/>
      <c r="FXO469" s="41"/>
      <c r="FXP469" s="11"/>
      <c r="FXR469" s="11"/>
      <c r="FXS469" s="42"/>
      <c r="FXT469" s="11"/>
      <c r="FXU469" s="11"/>
      <c r="FXV469" s="41"/>
      <c r="FXW469" s="11"/>
      <c r="FXY469" s="11"/>
      <c r="FXZ469" s="42"/>
      <c r="FYA469" s="11"/>
      <c r="FYB469" s="11"/>
      <c r="FYC469" s="41"/>
      <c r="FYD469" s="11"/>
      <c r="FYF469" s="11"/>
      <c r="FYG469" s="42"/>
      <c r="FYH469" s="11"/>
      <c r="FYI469" s="11"/>
      <c r="FYJ469" s="41"/>
      <c r="FYK469" s="11"/>
      <c r="FYM469" s="11"/>
      <c r="FYN469" s="42"/>
      <c r="FYO469" s="11"/>
      <c r="FYP469" s="11"/>
      <c r="FYQ469" s="41"/>
      <c r="FYR469" s="11"/>
      <c r="FYT469" s="11"/>
      <c r="FYU469" s="42"/>
      <c r="FYV469" s="11"/>
      <c r="FYW469" s="11"/>
      <c r="FYX469" s="41"/>
      <c r="FYY469" s="11"/>
      <c r="FZA469" s="11"/>
      <c r="FZB469" s="42"/>
      <c r="FZC469" s="11"/>
      <c r="FZD469" s="11"/>
      <c r="FZE469" s="41"/>
      <c r="FZF469" s="11"/>
      <c r="FZH469" s="11"/>
      <c r="FZI469" s="42"/>
      <c r="FZJ469" s="11"/>
      <c r="FZK469" s="11"/>
      <c r="FZL469" s="41"/>
      <c r="FZM469" s="11"/>
      <c r="FZO469" s="11"/>
      <c r="FZP469" s="42"/>
      <c r="FZQ469" s="11"/>
      <c r="FZR469" s="11"/>
      <c r="FZS469" s="41"/>
      <c r="FZT469" s="11"/>
      <c r="FZV469" s="11"/>
      <c r="FZW469" s="42"/>
      <c r="FZX469" s="11"/>
      <c r="FZY469" s="11"/>
      <c r="FZZ469" s="41"/>
      <c r="GAA469" s="11"/>
      <c r="GAC469" s="11"/>
      <c r="GAD469" s="42"/>
      <c r="GAE469" s="11"/>
      <c r="GAF469" s="11"/>
      <c r="GAG469" s="41"/>
      <c r="GAH469" s="11"/>
      <c r="GAJ469" s="11"/>
      <c r="GAK469" s="42"/>
      <c r="GAL469" s="11"/>
      <c r="GAM469" s="11"/>
      <c r="GAN469" s="41"/>
      <c r="GAO469" s="11"/>
      <c r="GAQ469" s="11"/>
      <c r="GAR469" s="42"/>
      <c r="GAS469" s="11"/>
      <c r="GAT469" s="11"/>
      <c r="GAU469" s="41"/>
      <c r="GAV469" s="11"/>
      <c r="GAX469" s="11"/>
      <c r="GAY469" s="42"/>
      <c r="GAZ469" s="11"/>
      <c r="GBA469" s="11"/>
      <c r="GBB469" s="41"/>
      <c r="GBC469" s="11"/>
      <c r="GBE469" s="11"/>
      <c r="GBF469" s="42"/>
      <c r="GBG469" s="11"/>
      <c r="GBH469" s="11"/>
      <c r="GBI469" s="41"/>
      <c r="GBJ469" s="11"/>
      <c r="GBL469" s="11"/>
      <c r="GBM469" s="42"/>
      <c r="GBN469" s="11"/>
      <c r="GBO469" s="11"/>
      <c r="GBP469" s="41"/>
      <c r="GBQ469" s="11"/>
      <c r="GBS469" s="11"/>
      <c r="GBT469" s="42"/>
      <c r="GBU469" s="11"/>
      <c r="GBV469" s="11"/>
      <c r="GBW469" s="41"/>
      <c r="GBX469" s="11"/>
      <c r="GBZ469" s="11"/>
      <c r="GCA469" s="42"/>
      <c r="GCB469" s="11"/>
      <c r="GCC469" s="11"/>
      <c r="GCD469" s="41"/>
      <c r="GCE469" s="11"/>
      <c r="GCG469" s="11"/>
      <c r="GCH469" s="42"/>
      <c r="GCI469" s="11"/>
      <c r="GCJ469" s="11"/>
      <c r="GCK469" s="41"/>
      <c r="GCL469" s="11"/>
      <c r="GCN469" s="11"/>
      <c r="GCO469" s="42"/>
      <c r="GCP469" s="11"/>
      <c r="GCQ469" s="11"/>
      <c r="GCR469" s="41"/>
      <c r="GCS469" s="11"/>
      <c r="GCU469" s="11"/>
      <c r="GCV469" s="42"/>
      <c r="GCW469" s="11"/>
      <c r="GCX469" s="11"/>
      <c r="GCY469" s="41"/>
      <c r="GCZ469" s="11"/>
      <c r="GDB469" s="11"/>
      <c r="GDC469" s="42"/>
      <c r="GDD469" s="11"/>
      <c r="GDE469" s="11"/>
      <c r="GDF469" s="41"/>
      <c r="GDG469" s="11"/>
      <c r="GDI469" s="11"/>
      <c r="GDJ469" s="42"/>
      <c r="GDK469" s="11"/>
      <c r="GDL469" s="11"/>
      <c r="GDM469" s="41"/>
      <c r="GDN469" s="11"/>
      <c r="GDP469" s="11"/>
      <c r="GDQ469" s="42"/>
      <c r="GDR469" s="11"/>
      <c r="GDS469" s="11"/>
      <c r="GDT469" s="41"/>
      <c r="GDU469" s="11"/>
      <c r="GDW469" s="11"/>
      <c r="GDX469" s="42"/>
      <c r="GDY469" s="11"/>
      <c r="GDZ469" s="11"/>
      <c r="GEA469" s="41"/>
      <c r="GEB469" s="11"/>
      <c r="GED469" s="11"/>
      <c r="GEE469" s="42"/>
      <c r="GEF469" s="11"/>
      <c r="GEG469" s="11"/>
      <c r="GEH469" s="41"/>
      <c r="GEI469" s="11"/>
      <c r="GEK469" s="11"/>
      <c r="GEL469" s="42"/>
      <c r="GEM469" s="11"/>
      <c r="GEN469" s="11"/>
      <c r="GEO469" s="41"/>
      <c r="GEP469" s="11"/>
      <c r="GER469" s="11"/>
      <c r="GES469" s="42"/>
      <c r="GET469" s="11"/>
      <c r="GEU469" s="11"/>
      <c r="GEV469" s="41"/>
      <c r="GEW469" s="11"/>
      <c r="GEY469" s="11"/>
      <c r="GEZ469" s="42"/>
      <c r="GFA469" s="11"/>
      <c r="GFB469" s="11"/>
      <c r="GFC469" s="41"/>
      <c r="GFD469" s="11"/>
      <c r="GFF469" s="11"/>
      <c r="GFG469" s="42"/>
      <c r="GFH469" s="11"/>
      <c r="GFI469" s="11"/>
      <c r="GFJ469" s="41"/>
      <c r="GFK469" s="11"/>
      <c r="GFM469" s="11"/>
      <c r="GFN469" s="42"/>
      <c r="GFO469" s="11"/>
      <c r="GFP469" s="11"/>
      <c r="GFQ469" s="41"/>
      <c r="GFR469" s="11"/>
      <c r="GFT469" s="11"/>
      <c r="GFU469" s="42"/>
      <c r="GFV469" s="11"/>
      <c r="GFW469" s="11"/>
      <c r="GFX469" s="41"/>
      <c r="GFY469" s="11"/>
      <c r="GGA469" s="11"/>
      <c r="GGB469" s="42"/>
      <c r="GGC469" s="11"/>
      <c r="GGD469" s="11"/>
      <c r="GGE469" s="41"/>
      <c r="GGF469" s="11"/>
      <c r="GGH469" s="11"/>
      <c r="GGI469" s="42"/>
      <c r="GGJ469" s="11"/>
      <c r="GGK469" s="11"/>
      <c r="GGL469" s="41"/>
      <c r="GGM469" s="11"/>
      <c r="GGO469" s="11"/>
      <c r="GGP469" s="42"/>
      <c r="GGQ469" s="11"/>
      <c r="GGR469" s="11"/>
      <c r="GGS469" s="41"/>
      <c r="GGT469" s="11"/>
      <c r="GGV469" s="11"/>
      <c r="GGW469" s="42"/>
      <c r="GGX469" s="11"/>
      <c r="GGY469" s="11"/>
      <c r="GGZ469" s="41"/>
      <c r="GHA469" s="11"/>
      <c r="GHC469" s="11"/>
      <c r="GHD469" s="42"/>
      <c r="GHE469" s="11"/>
      <c r="GHF469" s="11"/>
      <c r="GHG469" s="41"/>
      <c r="GHH469" s="11"/>
      <c r="GHJ469" s="11"/>
      <c r="GHK469" s="42"/>
      <c r="GHL469" s="11"/>
      <c r="GHM469" s="11"/>
      <c r="GHN469" s="41"/>
      <c r="GHO469" s="11"/>
      <c r="GHQ469" s="11"/>
      <c r="GHR469" s="42"/>
      <c r="GHS469" s="11"/>
      <c r="GHT469" s="11"/>
      <c r="GHU469" s="41"/>
      <c r="GHV469" s="11"/>
      <c r="GHX469" s="11"/>
      <c r="GHY469" s="42"/>
      <c r="GHZ469" s="11"/>
      <c r="GIA469" s="11"/>
      <c r="GIB469" s="41"/>
      <c r="GIC469" s="11"/>
      <c r="GIE469" s="11"/>
      <c r="GIF469" s="42"/>
      <c r="GIG469" s="11"/>
      <c r="GIH469" s="11"/>
      <c r="GII469" s="41"/>
      <c r="GIJ469" s="11"/>
      <c r="GIL469" s="11"/>
      <c r="GIM469" s="42"/>
      <c r="GIN469" s="11"/>
      <c r="GIO469" s="11"/>
      <c r="GIP469" s="41"/>
      <c r="GIQ469" s="11"/>
      <c r="GIS469" s="11"/>
      <c r="GIT469" s="42"/>
      <c r="GIU469" s="11"/>
      <c r="GIV469" s="11"/>
      <c r="GIW469" s="41"/>
      <c r="GIX469" s="11"/>
      <c r="GIZ469" s="11"/>
      <c r="GJA469" s="42"/>
      <c r="GJB469" s="11"/>
      <c r="GJC469" s="11"/>
      <c r="GJD469" s="41"/>
      <c r="GJE469" s="11"/>
      <c r="GJG469" s="11"/>
      <c r="GJH469" s="42"/>
      <c r="GJI469" s="11"/>
      <c r="GJJ469" s="11"/>
      <c r="GJK469" s="41"/>
      <c r="GJL469" s="11"/>
      <c r="GJN469" s="11"/>
      <c r="GJO469" s="42"/>
      <c r="GJP469" s="11"/>
      <c r="GJQ469" s="11"/>
      <c r="GJR469" s="41"/>
      <c r="GJS469" s="11"/>
      <c r="GJU469" s="11"/>
      <c r="GJV469" s="42"/>
      <c r="GJW469" s="11"/>
      <c r="GJX469" s="11"/>
      <c r="GJY469" s="41"/>
      <c r="GJZ469" s="11"/>
      <c r="GKB469" s="11"/>
      <c r="GKC469" s="42"/>
      <c r="GKD469" s="11"/>
      <c r="GKE469" s="11"/>
      <c r="GKF469" s="41"/>
      <c r="GKG469" s="11"/>
      <c r="GKI469" s="11"/>
      <c r="GKJ469" s="42"/>
      <c r="GKK469" s="11"/>
      <c r="GKL469" s="11"/>
      <c r="GKM469" s="41"/>
      <c r="GKN469" s="11"/>
      <c r="GKP469" s="11"/>
      <c r="GKQ469" s="42"/>
      <c r="GKR469" s="11"/>
      <c r="GKS469" s="11"/>
      <c r="GKT469" s="41"/>
      <c r="GKU469" s="11"/>
      <c r="GKW469" s="11"/>
      <c r="GKX469" s="42"/>
      <c r="GKY469" s="11"/>
      <c r="GKZ469" s="11"/>
      <c r="GLA469" s="41"/>
      <c r="GLB469" s="11"/>
      <c r="GLD469" s="11"/>
      <c r="GLE469" s="42"/>
      <c r="GLF469" s="11"/>
      <c r="GLG469" s="11"/>
      <c r="GLH469" s="41"/>
      <c r="GLI469" s="11"/>
      <c r="GLK469" s="11"/>
      <c r="GLL469" s="42"/>
      <c r="GLM469" s="11"/>
      <c r="GLN469" s="11"/>
      <c r="GLO469" s="41"/>
      <c r="GLP469" s="11"/>
      <c r="GLR469" s="11"/>
      <c r="GLS469" s="42"/>
      <c r="GLT469" s="11"/>
      <c r="GLU469" s="11"/>
      <c r="GLV469" s="41"/>
      <c r="GLW469" s="11"/>
      <c r="GLY469" s="11"/>
      <c r="GLZ469" s="42"/>
      <c r="GMA469" s="11"/>
      <c r="GMB469" s="11"/>
      <c r="GMC469" s="41"/>
      <c r="GMD469" s="11"/>
      <c r="GMF469" s="11"/>
      <c r="GMG469" s="42"/>
      <c r="GMH469" s="11"/>
      <c r="GMI469" s="11"/>
      <c r="GMJ469" s="41"/>
      <c r="GMK469" s="11"/>
      <c r="GMM469" s="11"/>
      <c r="GMN469" s="42"/>
      <c r="GMO469" s="11"/>
      <c r="GMP469" s="11"/>
      <c r="GMQ469" s="41"/>
      <c r="GMR469" s="11"/>
      <c r="GMT469" s="11"/>
      <c r="GMU469" s="42"/>
      <c r="GMV469" s="11"/>
      <c r="GMW469" s="11"/>
      <c r="GMX469" s="41"/>
      <c r="GMY469" s="11"/>
      <c r="GNA469" s="11"/>
      <c r="GNB469" s="42"/>
      <c r="GNC469" s="11"/>
      <c r="GND469" s="11"/>
      <c r="GNE469" s="41"/>
      <c r="GNF469" s="11"/>
      <c r="GNH469" s="11"/>
      <c r="GNI469" s="42"/>
      <c r="GNJ469" s="11"/>
      <c r="GNK469" s="11"/>
      <c r="GNL469" s="41"/>
      <c r="GNM469" s="11"/>
      <c r="GNO469" s="11"/>
      <c r="GNP469" s="42"/>
      <c r="GNQ469" s="11"/>
      <c r="GNR469" s="11"/>
      <c r="GNS469" s="41"/>
      <c r="GNT469" s="11"/>
      <c r="GNV469" s="11"/>
      <c r="GNW469" s="42"/>
      <c r="GNX469" s="11"/>
      <c r="GNY469" s="11"/>
      <c r="GNZ469" s="41"/>
      <c r="GOA469" s="11"/>
      <c r="GOC469" s="11"/>
      <c r="GOD469" s="42"/>
      <c r="GOE469" s="11"/>
      <c r="GOF469" s="11"/>
      <c r="GOG469" s="41"/>
      <c r="GOH469" s="11"/>
      <c r="GOJ469" s="11"/>
      <c r="GOK469" s="42"/>
      <c r="GOL469" s="11"/>
      <c r="GOM469" s="11"/>
      <c r="GON469" s="41"/>
      <c r="GOO469" s="11"/>
      <c r="GOQ469" s="11"/>
      <c r="GOR469" s="42"/>
      <c r="GOS469" s="11"/>
      <c r="GOT469" s="11"/>
      <c r="GOU469" s="41"/>
      <c r="GOV469" s="11"/>
      <c r="GOX469" s="11"/>
      <c r="GOY469" s="42"/>
      <c r="GOZ469" s="11"/>
      <c r="GPA469" s="11"/>
      <c r="GPB469" s="41"/>
      <c r="GPC469" s="11"/>
      <c r="GPE469" s="11"/>
      <c r="GPF469" s="42"/>
      <c r="GPG469" s="11"/>
      <c r="GPH469" s="11"/>
      <c r="GPI469" s="41"/>
      <c r="GPJ469" s="11"/>
      <c r="GPL469" s="11"/>
      <c r="GPM469" s="42"/>
      <c r="GPN469" s="11"/>
      <c r="GPO469" s="11"/>
      <c r="GPP469" s="41"/>
      <c r="GPQ469" s="11"/>
      <c r="GPS469" s="11"/>
      <c r="GPT469" s="42"/>
      <c r="GPU469" s="11"/>
      <c r="GPV469" s="11"/>
      <c r="GPW469" s="41"/>
      <c r="GPX469" s="11"/>
      <c r="GPZ469" s="11"/>
      <c r="GQA469" s="42"/>
      <c r="GQB469" s="11"/>
      <c r="GQC469" s="11"/>
      <c r="GQD469" s="41"/>
      <c r="GQE469" s="11"/>
      <c r="GQG469" s="11"/>
      <c r="GQH469" s="42"/>
      <c r="GQI469" s="11"/>
      <c r="GQJ469" s="11"/>
      <c r="GQK469" s="41"/>
      <c r="GQL469" s="11"/>
      <c r="GQN469" s="11"/>
      <c r="GQO469" s="42"/>
      <c r="GQP469" s="11"/>
      <c r="GQQ469" s="11"/>
      <c r="GQR469" s="41"/>
      <c r="GQS469" s="11"/>
      <c r="GQU469" s="11"/>
      <c r="GQV469" s="42"/>
      <c r="GQW469" s="11"/>
      <c r="GQX469" s="11"/>
      <c r="GQY469" s="41"/>
      <c r="GQZ469" s="11"/>
      <c r="GRB469" s="11"/>
      <c r="GRC469" s="42"/>
      <c r="GRD469" s="11"/>
      <c r="GRE469" s="11"/>
      <c r="GRF469" s="41"/>
      <c r="GRG469" s="11"/>
      <c r="GRI469" s="11"/>
      <c r="GRJ469" s="42"/>
      <c r="GRK469" s="11"/>
      <c r="GRL469" s="11"/>
      <c r="GRM469" s="41"/>
      <c r="GRN469" s="11"/>
      <c r="GRP469" s="11"/>
      <c r="GRQ469" s="42"/>
      <c r="GRR469" s="11"/>
      <c r="GRS469" s="11"/>
      <c r="GRT469" s="41"/>
      <c r="GRU469" s="11"/>
      <c r="GRW469" s="11"/>
      <c r="GRX469" s="42"/>
      <c r="GRY469" s="11"/>
      <c r="GRZ469" s="11"/>
      <c r="GSA469" s="41"/>
      <c r="GSB469" s="11"/>
      <c r="GSD469" s="11"/>
      <c r="GSE469" s="42"/>
      <c r="GSF469" s="11"/>
      <c r="GSG469" s="11"/>
      <c r="GSH469" s="41"/>
      <c r="GSI469" s="11"/>
      <c r="GSK469" s="11"/>
      <c r="GSL469" s="42"/>
      <c r="GSM469" s="11"/>
      <c r="GSN469" s="11"/>
      <c r="GSO469" s="41"/>
      <c r="GSP469" s="11"/>
      <c r="GSR469" s="11"/>
      <c r="GSS469" s="42"/>
      <c r="GST469" s="11"/>
      <c r="GSU469" s="11"/>
      <c r="GSV469" s="41"/>
      <c r="GSW469" s="11"/>
      <c r="GSY469" s="11"/>
      <c r="GSZ469" s="42"/>
      <c r="GTA469" s="11"/>
      <c r="GTB469" s="11"/>
      <c r="GTC469" s="41"/>
      <c r="GTD469" s="11"/>
      <c r="GTF469" s="11"/>
      <c r="GTG469" s="42"/>
      <c r="GTH469" s="11"/>
      <c r="GTI469" s="11"/>
      <c r="GTJ469" s="41"/>
      <c r="GTK469" s="11"/>
      <c r="GTM469" s="11"/>
      <c r="GTN469" s="42"/>
      <c r="GTO469" s="11"/>
      <c r="GTP469" s="11"/>
      <c r="GTQ469" s="41"/>
      <c r="GTR469" s="11"/>
      <c r="GTT469" s="11"/>
      <c r="GTU469" s="42"/>
      <c r="GTV469" s="11"/>
      <c r="GTW469" s="11"/>
      <c r="GTX469" s="41"/>
      <c r="GTY469" s="11"/>
      <c r="GUA469" s="11"/>
      <c r="GUB469" s="42"/>
      <c r="GUC469" s="11"/>
      <c r="GUD469" s="11"/>
      <c r="GUE469" s="41"/>
      <c r="GUF469" s="11"/>
      <c r="GUH469" s="11"/>
      <c r="GUI469" s="42"/>
      <c r="GUJ469" s="11"/>
      <c r="GUK469" s="11"/>
      <c r="GUL469" s="41"/>
      <c r="GUM469" s="11"/>
      <c r="GUO469" s="11"/>
      <c r="GUP469" s="42"/>
      <c r="GUQ469" s="11"/>
      <c r="GUR469" s="11"/>
      <c r="GUS469" s="41"/>
      <c r="GUT469" s="11"/>
      <c r="GUV469" s="11"/>
      <c r="GUW469" s="42"/>
      <c r="GUX469" s="11"/>
      <c r="GUY469" s="11"/>
      <c r="GUZ469" s="41"/>
      <c r="GVA469" s="11"/>
      <c r="GVC469" s="11"/>
      <c r="GVD469" s="42"/>
      <c r="GVE469" s="11"/>
      <c r="GVF469" s="11"/>
      <c r="GVG469" s="41"/>
      <c r="GVH469" s="11"/>
      <c r="GVJ469" s="11"/>
      <c r="GVK469" s="42"/>
      <c r="GVL469" s="11"/>
      <c r="GVM469" s="11"/>
      <c r="GVN469" s="41"/>
      <c r="GVO469" s="11"/>
      <c r="GVQ469" s="11"/>
      <c r="GVR469" s="42"/>
      <c r="GVS469" s="11"/>
      <c r="GVT469" s="11"/>
      <c r="GVU469" s="41"/>
      <c r="GVV469" s="11"/>
      <c r="GVX469" s="11"/>
      <c r="GVY469" s="42"/>
      <c r="GVZ469" s="11"/>
      <c r="GWA469" s="11"/>
      <c r="GWB469" s="41"/>
      <c r="GWC469" s="11"/>
      <c r="GWE469" s="11"/>
      <c r="GWF469" s="42"/>
      <c r="GWG469" s="11"/>
      <c r="GWH469" s="11"/>
      <c r="GWI469" s="41"/>
      <c r="GWJ469" s="11"/>
      <c r="GWL469" s="11"/>
      <c r="GWM469" s="42"/>
      <c r="GWN469" s="11"/>
      <c r="GWO469" s="11"/>
      <c r="GWP469" s="41"/>
      <c r="GWQ469" s="11"/>
      <c r="GWS469" s="11"/>
      <c r="GWT469" s="42"/>
      <c r="GWU469" s="11"/>
      <c r="GWV469" s="11"/>
      <c r="GWW469" s="41"/>
      <c r="GWX469" s="11"/>
      <c r="GWZ469" s="11"/>
      <c r="GXA469" s="42"/>
      <c r="GXB469" s="11"/>
      <c r="GXC469" s="11"/>
      <c r="GXD469" s="41"/>
      <c r="GXE469" s="11"/>
      <c r="GXG469" s="11"/>
      <c r="GXH469" s="42"/>
      <c r="GXI469" s="11"/>
      <c r="GXJ469" s="11"/>
      <c r="GXK469" s="41"/>
      <c r="GXL469" s="11"/>
      <c r="GXN469" s="11"/>
      <c r="GXO469" s="42"/>
      <c r="GXP469" s="11"/>
      <c r="GXQ469" s="11"/>
      <c r="GXR469" s="41"/>
      <c r="GXS469" s="11"/>
      <c r="GXU469" s="11"/>
      <c r="GXV469" s="42"/>
      <c r="GXW469" s="11"/>
      <c r="GXX469" s="11"/>
      <c r="GXY469" s="41"/>
      <c r="GXZ469" s="11"/>
      <c r="GYB469" s="11"/>
      <c r="GYC469" s="42"/>
      <c r="GYD469" s="11"/>
      <c r="GYE469" s="11"/>
      <c r="GYF469" s="41"/>
      <c r="GYG469" s="11"/>
      <c r="GYI469" s="11"/>
      <c r="GYJ469" s="42"/>
      <c r="GYK469" s="11"/>
      <c r="GYL469" s="11"/>
      <c r="GYM469" s="41"/>
      <c r="GYN469" s="11"/>
      <c r="GYP469" s="11"/>
      <c r="GYQ469" s="42"/>
      <c r="GYR469" s="11"/>
      <c r="GYS469" s="11"/>
      <c r="GYT469" s="41"/>
      <c r="GYU469" s="11"/>
      <c r="GYW469" s="11"/>
      <c r="GYX469" s="42"/>
      <c r="GYY469" s="11"/>
      <c r="GYZ469" s="11"/>
      <c r="GZA469" s="41"/>
      <c r="GZB469" s="11"/>
      <c r="GZD469" s="11"/>
      <c r="GZE469" s="42"/>
      <c r="GZF469" s="11"/>
      <c r="GZG469" s="11"/>
      <c r="GZH469" s="41"/>
      <c r="GZI469" s="11"/>
      <c r="GZK469" s="11"/>
      <c r="GZL469" s="42"/>
      <c r="GZM469" s="11"/>
      <c r="GZN469" s="11"/>
      <c r="GZO469" s="41"/>
      <c r="GZP469" s="11"/>
      <c r="GZR469" s="11"/>
      <c r="GZS469" s="42"/>
      <c r="GZT469" s="11"/>
      <c r="GZU469" s="11"/>
      <c r="GZV469" s="41"/>
      <c r="GZW469" s="11"/>
      <c r="GZY469" s="11"/>
      <c r="GZZ469" s="42"/>
      <c r="HAA469" s="11"/>
      <c r="HAB469" s="11"/>
      <c r="HAC469" s="41"/>
      <c r="HAD469" s="11"/>
      <c r="HAF469" s="11"/>
      <c r="HAG469" s="42"/>
      <c r="HAH469" s="11"/>
      <c r="HAI469" s="11"/>
      <c r="HAJ469" s="41"/>
      <c r="HAK469" s="11"/>
      <c r="HAM469" s="11"/>
      <c r="HAN469" s="42"/>
      <c r="HAO469" s="11"/>
      <c r="HAP469" s="11"/>
      <c r="HAQ469" s="41"/>
      <c r="HAR469" s="11"/>
      <c r="HAT469" s="11"/>
      <c r="HAU469" s="42"/>
      <c r="HAV469" s="11"/>
      <c r="HAW469" s="11"/>
      <c r="HAX469" s="41"/>
      <c r="HAY469" s="11"/>
      <c r="HBA469" s="11"/>
      <c r="HBB469" s="42"/>
      <c r="HBC469" s="11"/>
      <c r="HBD469" s="11"/>
      <c r="HBE469" s="41"/>
      <c r="HBF469" s="11"/>
      <c r="HBH469" s="11"/>
      <c r="HBI469" s="42"/>
      <c r="HBJ469" s="11"/>
      <c r="HBK469" s="11"/>
      <c r="HBL469" s="41"/>
      <c r="HBM469" s="11"/>
      <c r="HBO469" s="11"/>
      <c r="HBP469" s="42"/>
      <c r="HBQ469" s="11"/>
      <c r="HBR469" s="11"/>
      <c r="HBS469" s="41"/>
      <c r="HBT469" s="11"/>
      <c r="HBV469" s="11"/>
      <c r="HBW469" s="42"/>
      <c r="HBX469" s="11"/>
      <c r="HBY469" s="11"/>
      <c r="HBZ469" s="41"/>
      <c r="HCA469" s="11"/>
      <c r="HCC469" s="11"/>
      <c r="HCD469" s="42"/>
      <c r="HCE469" s="11"/>
      <c r="HCF469" s="11"/>
      <c r="HCG469" s="41"/>
      <c r="HCH469" s="11"/>
      <c r="HCJ469" s="11"/>
      <c r="HCK469" s="42"/>
      <c r="HCL469" s="11"/>
      <c r="HCM469" s="11"/>
      <c r="HCN469" s="41"/>
      <c r="HCO469" s="11"/>
      <c r="HCQ469" s="11"/>
      <c r="HCR469" s="42"/>
      <c r="HCS469" s="11"/>
      <c r="HCT469" s="11"/>
      <c r="HCU469" s="41"/>
      <c r="HCV469" s="11"/>
      <c r="HCX469" s="11"/>
      <c r="HCY469" s="42"/>
      <c r="HCZ469" s="11"/>
      <c r="HDA469" s="11"/>
      <c r="HDB469" s="41"/>
      <c r="HDC469" s="11"/>
      <c r="HDE469" s="11"/>
      <c r="HDF469" s="42"/>
      <c r="HDG469" s="11"/>
      <c r="HDH469" s="11"/>
      <c r="HDI469" s="41"/>
      <c r="HDJ469" s="11"/>
      <c r="HDL469" s="11"/>
      <c r="HDM469" s="42"/>
      <c r="HDN469" s="11"/>
      <c r="HDO469" s="11"/>
      <c r="HDP469" s="41"/>
      <c r="HDQ469" s="11"/>
      <c r="HDS469" s="11"/>
      <c r="HDT469" s="42"/>
      <c r="HDU469" s="11"/>
      <c r="HDV469" s="11"/>
      <c r="HDW469" s="41"/>
      <c r="HDX469" s="11"/>
      <c r="HDZ469" s="11"/>
      <c r="HEA469" s="42"/>
      <c r="HEB469" s="11"/>
      <c r="HEC469" s="11"/>
      <c r="HED469" s="41"/>
      <c r="HEE469" s="11"/>
      <c r="HEG469" s="11"/>
      <c r="HEH469" s="42"/>
      <c r="HEI469" s="11"/>
      <c r="HEJ469" s="11"/>
      <c r="HEK469" s="41"/>
      <c r="HEL469" s="11"/>
      <c r="HEN469" s="11"/>
      <c r="HEO469" s="42"/>
      <c r="HEP469" s="11"/>
      <c r="HEQ469" s="11"/>
      <c r="HER469" s="41"/>
      <c r="HES469" s="11"/>
      <c r="HEU469" s="11"/>
      <c r="HEV469" s="42"/>
      <c r="HEW469" s="11"/>
      <c r="HEX469" s="11"/>
      <c r="HEY469" s="41"/>
      <c r="HEZ469" s="11"/>
      <c r="HFB469" s="11"/>
      <c r="HFC469" s="42"/>
      <c r="HFD469" s="11"/>
      <c r="HFE469" s="11"/>
      <c r="HFF469" s="41"/>
      <c r="HFG469" s="11"/>
      <c r="HFI469" s="11"/>
      <c r="HFJ469" s="42"/>
      <c r="HFK469" s="11"/>
      <c r="HFL469" s="11"/>
      <c r="HFM469" s="41"/>
      <c r="HFN469" s="11"/>
      <c r="HFP469" s="11"/>
      <c r="HFQ469" s="42"/>
      <c r="HFR469" s="11"/>
      <c r="HFS469" s="11"/>
      <c r="HFT469" s="41"/>
      <c r="HFU469" s="11"/>
      <c r="HFW469" s="11"/>
      <c r="HFX469" s="42"/>
      <c r="HFY469" s="11"/>
      <c r="HFZ469" s="11"/>
      <c r="HGA469" s="41"/>
      <c r="HGB469" s="11"/>
      <c r="HGD469" s="11"/>
      <c r="HGE469" s="42"/>
      <c r="HGF469" s="11"/>
      <c r="HGG469" s="11"/>
      <c r="HGH469" s="41"/>
      <c r="HGI469" s="11"/>
      <c r="HGK469" s="11"/>
      <c r="HGL469" s="42"/>
      <c r="HGM469" s="11"/>
      <c r="HGN469" s="11"/>
      <c r="HGO469" s="41"/>
      <c r="HGP469" s="11"/>
      <c r="HGR469" s="11"/>
      <c r="HGS469" s="42"/>
      <c r="HGT469" s="11"/>
      <c r="HGU469" s="11"/>
      <c r="HGV469" s="41"/>
      <c r="HGW469" s="11"/>
      <c r="HGY469" s="11"/>
      <c r="HGZ469" s="42"/>
      <c r="HHA469" s="11"/>
      <c r="HHB469" s="11"/>
      <c r="HHC469" s="41"/>
      <c r="HHD469" s="11"/>
      <c r="HHF469" s="11"/>
      <c r="HHG469" s="42"/>
      <c r="HHH469" s="11"/>
      <c r="HHI469" s="11"/>
      <c r="HHJ469" s="41"/>
      <c r="HHK469" s="11"/>
      <c r="HHM469" s="11"/>
      <c r="HHN469" s="42"/>
      <c r="HHO469" s="11"/>
      <c r="HHP469" s="11"/>
      <c r="HHQ469" s="41"/>
      <c r="HHR469" s="11"/>
      <c r="HHT469" s="11"/>
      <c r="HHU469" s="42"/>
      <c r="HHV469" s="11"/>
      <c r="HHW469" s="11"/>
      <c r="HHX469" s="41"/>
      <c r="HHY469" s="11"/>
      <c r="HIA469" s="11"/>
      <c r="HIB469" s="42"/>
      <c r="HIC469" s="11"/>
      <c r="HID469" s="11"/>
      <c r="HIE469" s="41"/>
      <c r="HIF469" s="11"/>
      <c r="HIH469" s="11"/>
      <c r="HII469" s="42"/>
      <c r="HIJ469" s="11"/>
      <c r="HIK469" s="11"/>
      <c r="HIL469" s="41"/>
      <c r="HIM469" s="11"/>
      <c r="HIO469" s="11"/>
      <c r="HIP469" s="42"/>
      <c r="HIQ469" s="11"/>
      <c r="HIR469" s="11"/>
      <c r="HIS469" s="41"/>
      <c r="HIT469" s="11"/>
      <c r="HIV469" s="11"/>
      <c r="HIW469" s="42"/>
      <c r="HIX469" s="11"/>
      <c r="HIY469" s="11"/>
      <c r="HIZ469" s="41"/>
      <c r="HJA469" s="11"/>
      <c r="HJC469" s="11"/>
      <c r="HJD469" s="42"/>
      <c r="HJE469" s="11"/>
      <c r="HJF469" s="11"/>
      <c r="HJG469" s="41"/>
      <c r="HJH469" s="11"/>
      <c r="HJJ469" s="11"/>
      <c r="HJK469" s="42"/>
      <c r="HJL469" s="11"/>
      <c r="HJM469" s="11"/>
      <c r="HJN469" s="41"/>
      <c r="HJO469" s="11"/>
      <c r="HJQ469" s="11"/>
      <c r="HJR469" s="42"/>
      <c r="HJS469" s="11"/>
      <c r="HJT469" s="11"/>
      <c r="HJU469" s="41"/>
      <c r="HJV469" s="11"/>
      <c r="HJX469" s="11"/>
      <c r="HJY469" s="42"/>
      <c r="HJZ469" s="11"/>
      <c r="HKA469" s="11"/>
      <c r="HKB469" s="41"/>
      <c r="HKC469" s="11"/>
      <c r="HKE469" s="11"/>
      <c r="HKF469" s="42"/>
      <c r="HKG469" s="11"/>
      <c r="HKH469" s="11"/>
      <c r="HKI469" s="41"/>
      <c r="HKJ469" s="11"/>
      <c r="HKL469" s="11"/>
      <c r="HKM469" s="42"/>
      <c r="HKN469" s="11"/>
      <c r="HKO469" s="11"/>
      <c r="HKP469" s="41"/>
      <c r="HKQ469" s="11"/>
      <c r="HKS469" s="11"/>
      <c r="HKT469" s="42"/>
      <c r="HKU469" s="11"/>
      <c r="HKV469" s="11"/>
      <c r="HKW469" s="41"/>
      <c r="HKX469" s="11"/>
      <c r="HKZ469" s="11"/>
      <c r="HLA469" s="42"/>
      <c r="HLB469" s="11"/>
      <c r="HLC469" s="11"/>
      <c r="HLD469" s="41"/>
      <c r="HLE469" s="11"/>
      <c r="HLG469" s="11"/>
      <c r="HLH469" s="42"/>
      <c r="HLI469" s="11"/>
      <c r="HLJ469" s="11"/>
      <c r="HLK469" s="41"/>
      <c r="HLL469" s="11"/>
      <c r="HLN469" s="11"/>
      <c r="HLO469" s="42"/>
      <c r="HLP469" s="11"/>
      <c r="HLQ469" s="11"/>
      <c r="HLR469" s="41"/>
      <c r="HLS469" s="11"/>
      <c r="HLU469" s="11"/>
      <c r="HLV469" s="42"/>
      <c r="HLW469" s="11"/>
      <c r="HLX469" s="11"/>
      <c r="HLY469" s="41"/>
      <c r="HLZ469" s="11"/>
      <c r="HMB469" s="11"/>
      <c r="HMC469" s="42"/>
      <c r="HMD469" s="11"/>
      <c r="HME469" s="11"/>
      <c r="HMF469" s="41"/>
      <c r="HMG469" s="11"/>
      <c r="HMI469" s="11"/>
      <c r="HMJ469" s="42"/>
      <c r="HMK469" s="11"/>
      <c r="HML469" s="11"/>
      <c r="HMM469" s="41"/>
      <c r="HMN469" s="11"/>
      <c r="HMP469" s="11"/>
      <c r="HMQ469" s="42"/>
      <c r="HMR469" s="11"/>
      <c r="HMS469" s="11"/>
      <c r="HMT469" s="41"/>
      <c r="HMU469" s="11"/>
      <c r="HMW469" s="11"/>
      <c r="HMX469" s="42"/>
      <c r="HMY469" s="11"/>
      <c r="HMZ469" s="11"/>
      <c r="HNA469" s="41"/>
      <c r="HNB469" s="11"/>
      <c r="HND469" s="11"/>
      <c r="HNE469" s="42"/>
      <c r="HNF469" s="11"/>
      <c r="HNG469" s="11"/>
      <c r="HNH469" s="41"/>
      <c r="HNI469" s="11"/>
      <c r="HNK469" s="11"/>
      <c r="HNL469" s="42"/>
      <c r="HNM469" s="11"/>
      <c r="HNN469" s="11"/>
      <c r="HNO469" s="41"/>
      <c r="HNP469" s="11"/>
      <c r="HNR469" s="11"/>
      <c r="HNS469" s="42"/>
      <c r="HNT469" s="11"/>
      <c r="HNU469" s="11"/>
      <c r="HNV469" s="41"/>
      <c r="HNW469" s="11"/>
      <c r="HNY469" s="11"/>
      <c r="HNZ469" s="42"/>
      <c r="HOA469" s="11"/>
      <c r="HOB469" s="11"/>
      <c r="HOC469" s="41"/>
      <c r="HOD469" s="11"/>
      <c r="HOF469" s="11"/>
      <c r="HOG469" s="42"/>
      <c r="HOH469" s="11"/>
      <c r="HOI469" s="11"/>
      <c r="HOJ469" s="41"/>
      <c r="HOK469" s="11"/>
      <c r="HOM469" s="11"/>
      <c r="HON469" s="42"/>
      <c r="HOO469" s="11"/>
      <c r="HOP469" s="11"/>
      <c r="HOQ469" s="41"/>
      <c r="HOR469" s="11"/>
      <c r="HOT469" s="11"/>
      <c r="HOU469" s="42"/>
      <c r="HOV469" s="11"/>
      <c r="HOW469" s="11"/>
      <c r="HOX469" s="41"/>
      <c r="HOY469" s="11"/>
      <c r="HPA469" s="11"/>
      <c r="HPB469" s="42"/>
      <c r="HPC469" s="11"/>
      <c r="HPD469" s="11"/>
      <c r="HPE469" s="41"/>
      <c r="HPF469" s="11"/>
      <c r="HPH469" s="11"/>
      <c r="HPI469" s="42"/>
      <c r="HPJ469" s="11"/>
      <c r="HPK469" s="11"/>
      <c r="HPL469" s="41"/>
      <c r="HPM469" s="11"/>
      <c r="HPO469" s="11"/>
      <c r="HPP469" s="42"/>
      <c r="HPQ469" s="11"/>
      <c r="HPR469" s="11"/>
      <c r="HPS469" s="41"/>
      <c r="HPT469" s="11"/>
      <c r="HPV469" s="11"/>
      <c r="HPW469" s="42"/>
      <c r="HPX469" s="11"/>
      <c r="HPY469" s="11"/>
      <c r="HPZ469" s="41"/>
      <c r="HQA469" s="11"/>
      <c r="HQC469" s="11"/>
      <c r="HQD469" s="42"/>
      <c r="HQE469" s="11"/>
      <c r="HQF469" s="11"/>
      <c r="HQG469" s="41"/>
      <c r="HQH469" s="11"/>
      <c r="HQJ469" s="11"/>
      <c r="HQK469" s="42"/>
      <c r="HQL469" s="11"/>
      <c r="HQM469" s="11"/>
      <c r="HQN469" s="41"/>
      <c r="HQO469" s="11"/>
      <c r="HQQ469" s="11"/>
      <c r="HQR469" s="42"/>
      <c r="HQS469" s="11"/>
      <c r="HQT469" s="11"/>
      <c r="HQU469" s="41"/>
      <c r="HQV469" s="11"/>
      <c r="HQX469" s="11"/>
      <c r="HQY469" s="42"/>
      <c r="HQZ469" s="11"/>
      <c r="HRA469" s="11"/>
      <c r="HRB469" s="41"/>
      <c r="HRC469" s="11"/>
      <c r="HRE469" s="11"/>
      <c r="HRF469" s="42"/>
      <c r="HRG469" s="11"/>
      <c r="HRH469" s="11"/>
      <c r="HRI469" s="41"/>
      <c r="HRJ469" s="11"/>
      <c r="HRL469" s="11"/>
      <c r="HRM469" s="42"/>
      <c r="HRN469" s="11"/>
      <c r="HRO469" s="11"/>
      <c r="HRP469" s="41"/>
      <c r="HRQ469" s="11"/>
      <c r="HRS469" s="11"/>
      <c r="HRT469" s="42"/>
      <c r="HRU469" s="11"/>
      <c r="HRV469" s="11"/>
      <c r="HRW469" s="41"/>
      <c r="HRX469" s="11"/>
      <c r="HRZ469" s="11"/>
      <c r="HSA469" s="42"/>
      <c r="HSB469" s="11"/>
      <c r="HSC469" s="11"/>
      <c r="HSD469" s="41"/>
      <c r="HSE469" s="11"/>
      <c r="HSG469" s="11"/>
      <c r="HSH469" s="42"/>
      <c r="HSI469" s="11"/>
      <c r="HSJ469" s="11"/>
      <c r="HSK469" s="41"/>
      <c r="HSL469" s="11"/>
      <c r="HSN469" s="11"/>
      <c r="HSO469" s="42"/>
      <c r="HSP469" s="11"/>
      <c r="HSQ469" s="11"/>
      <c r="HSR469" s="41"/>
      <c r="HSS469" s="11"/>
      <c r="HSU469" s="11"/>
      <c r="HSV469" s="42"/>
      <c r="HSW469" s="11"/>
      <c r="HSX469" s="11"/>
      <c r="HSY469" s="41"/>
      <c r="HSZ469" s="11"/>
      <c r="HTB469" s="11"/>
      <c r="HTC469" s="42"/>
      <c r="HTD469" s="11"/>
      <c r="HTE469" s="11"/>
      <c r="HTF469" s="41"/>
      <c r="HTG469" s="11"/>
      <c r="HTI469" s="11"/>
      <c r="HTJ469" s="42"/>
      <c r="HTK469" s="11"/>
      <c r="HTL469" s="11"/>
      <c r="HTM469" s="41"/>
      <c r="HTN469" s="11"/>
      <c r="HTP469" s="11"/>
      <c r="HTQ469" s="42"/>
      <c r="HTR469" s="11"/>
      <c r="HTS469" s="11"/>
      <c r="HTT469" s="41"/>
      <c r="HTU469" s="11"/>
      <c r="HTW469" s="11"/>
      <c r="HTX469" s="42"/>
      <c r="HTY469" s="11"/>
      <c r="HTZ469" s="11"/>
      <c r="HUA469" s="41"/>
      <c r="HUB469" s="11"/>
      <c r="HUD469" s="11"/>
      <c r="HUE469" s="42"/>
      <c r="HUF469" s="11"/>
      <c r="HUG469" s="11"/>
      <c r="HUH469" s="41"/>
      <c r="HUI469" s="11"/>
      <c r="HUK469" s="11"/>
      <c r="HUL469" s="42"/>
      <c r="HUM469" s="11"/>
      <c r="HUN469" s="11"/>
      <c r="HUO469" s="41"/>
      <c r="HUP469" s="11"/>
      <c r="HUR469" s="11"/>
      <c r="HUS469" s="42"/>
      <c r="HUT469" s="11"/>
      <c r="HUU469" s="11"/>
      <c r="HUV469" s="41"/>
      <c r="HUW469" s="11"/>
      <c r="HUY469" s="11"/>
      <c r="HUZ469" s="42"/>
      <c r="HVA469" s="11"/>
      <c r="HVB469" s="11"/>
      <c r="HVC469" s="41"/>
      <c r="HVD469" s="11"/>
      <c r="HVF469" s="11"/>
      <c r="HVG469" s="42"/>
      <c r="HVH469" s="11"/>
      <c r="HVI469" s="11"/>
      <c r="HVJ469" s="41"/>
      <c r="HVK469" s="11"/>
      <c r="HVM469" s="11"/>
      <c r="HVN469" s="42"/>
      <c r="HVO469" s="11"/>
      <c r="HVP469" s="11"/>
      <c r="HVQ469" s="41"/>
      <c r="HVR469" s="11"/>
      <c r="HVT469" s="11"/>
      <c r="HVU469" s="42"/>
      <c r="HVV469" s="11"/>
      <c r="HVW469" s="11"/>
      <c r="HVX469" s="41"/>
      <c r="HVY469" s="11"/>
      <c r="HWA469" s="11"/>
      <c r="HWB469" s="42"/>
      <c r="HWC469" s="11"/>
      <c r="HWD469" s="11"/>
      <c r="HWE469" s="41"/>
      <c r="HWF469" s="11"/>
      <c r="HWH469" s="11"/>
      <c r="HWI469" s="42"/>
      <c r="HWJ469" s="11"/>
      <c r="HWK469" s="11"/>
      <c r="HWL469" s="41"/>
      <c r="HWM469" s="11"/>
      <c r="HWO469" s="11"/>
      <c r="HWP469" s="42"/>
      <c r="HWQ469" s="11"/>
      <c r="HWR469" s="11"/>
      <c r="HWS469" s="41"/>
      <c r="HWT469" s="11"/>
      <c r="HWV469" s="11"/>
      <c r="HWW469" s="42"/>
      <c r="HWX469" s="11"/>
      <c r="HWY469" s="11"/>
      <c r="HWZ469" s="41"/>
      <c r="HXA469" s="11"/>
      <c r="HXC469" s="11"/>
      <c r="HXD469" s="42"/>
      <c r="HXE469" s="11"/>
      <c r="HXF469" s="11"/>
      <c r="HXG469" s="41"/>
      <c r="HXH469" s="11"/>
      <c r="HXJ469" s="11"/>
      <c r="HXK469" s="42"/>
      <c r="HXL469" s="11"/>
      <c r="HXM469" s="11"/>
      <c r="HXN469" s="41"/>
      <c r="HXO469" s="11"/>
      <c r="HXQ469" s="11"/>
      <c r="HXR469" s="42"/>
      <c r="HXS469" s="11"/>
      <c r="HXT469" s="11"/>
      <c r="HXU469" s="41"/>
      <c r="HXV469" s="11"/>
      <c r="HXX469" s="11"/>
      <c r="HXY469" s="42"/>
      <c r="HXZ469" s="11"/>
      <c r="HYA469" s="11"/>
      <c r="HYB469" s="41"/>
      <c r="HYC469" s="11"/>
      <c r="HYE469" s="11"/>
      <c r="HYF469" s="42"/>
      <c r="HYG469" s="11"/>
      <c r="HYH469" s="11"/>
      <c r="HYI469" s="41"/>
      <c r="HYJ469" s="11"/>
      <c r="HYL469" s="11"/>
      <c r="HYM469" s="42"/>
      <c r="HYN469" s="11"/>
      <c r="HYO469" s="11"/>
      <c r="HYP469" s="41"/>
      <c r="HYQ469" s="11"/>
      <c r="HYS469" s="11"/>
      <c r="HYT469" s="42"/>
      <c r="HYU469" s="11"/>
      <c r="HYV469" s="11"/>
      <c r="HYW469" s="41"/>
      <c r="HYX469" s="11"/>
      <c r="HYZ469" s="11"/>
      <c r="HZA469" s="42"/>
      <c r="HZB469" s="11"/>
      <c r="HZC469" s="11"/>
      <c r="HZD469" s="41"/>
      <c r="HZE469" s="11"/>
      <c r="HZG469" s="11"/>
      <c r="HZH469" s="42"/>
      <c r="HZI469" s="11"/>
      <c r="HZJ469" s="11"/>
      <c r="HZK469" s="41"/>
      <c r="HZL469" s="11"/>
      <c r="HZN469" s="11"/>
      <c r="HZO469" s="42"/>
      <c r="HZP469" s="11"/>
      <c r="HZQ469" s="11"/>
      <c r="HZR469" s="41"/>
      <c r="HZS469" s="11"/>
      <c r="HZU469" s="11"/>
      <c r="HZV469" s="42"/>
      <c r="HZW469" s="11"/>
      <c r="HZX469" s="11"/>
      <c r="HZY469" s="41"/>
      <c r="HZZ469" s="11"/>
      <c r="IAB469" s="11"/>
      <c r="IAC469" s="42"/>
      <c r="IAD469" s="11"/>
      <c r="IAE469" s="11"/>
      <c r="IAF469" s="41"/>
      <c r="IAG469" s="11"/>
      <c r="IAI469" s="11"/>
      <c r="IAJ469" s="42"/>
      <c r="IAK469" s="11"/>
      <c r="IAL469" s="11"/>
      <c r="IAM469" s="41"/>
      <c r="IAN469" s="11"/>
      <c r="IAP469" s="11"/>
      <c r="IAQ469" s="42"/>
      <c r="IAR469" s="11"/>
      <c r="IAS469" s="11"/>
      <c r="IAT469" s="41"/>
      <c r="IAU469" s="11"/>
      <c r="IAW469" s="11"/>
      <c r="IAX469" s="42"/>
      <c r="IAY469" s="11"/>
      <c r="IAZ469" s="11"/>
      <c r="IBA469" s="41"/>
      <c r="IBB469" s="11"/>
      <c r="IBD469" s="11"/>
      <c r="IBE469" s="42"/>
      <c r="IBF469" s="11"/>
      <c r="IBG469" s="11"/>
      <c r="IBH469" s="41"/>
      <c r="IBI469" s="11"/>
      <c r="IBK469" s="11"/>
      <c r="IBL469" s="42"/>
      <c r="IBM469" s="11"/>
      <c r="IBN469" s="11"/>
      <c r="IBO469" s="41"/>
      <c r="IBP469" s="11"/>
      <c r="IBR469" s="11"/>
      <c r="IBS469" s="42"/>
      <c r="IBT469" s="11"/>
      <c r="IBU469" s="11"/>
      <c r="IBV469" s="41"/>
      <c r="IBW469" s="11"/>
      <c r="IBY469" s="11"/>
      <c r="IBZ469" s="42"/>
      <c r="ICA469" s="11"/>
      <c r="ICB469" s="11"/>
      <c r="ICC469" s="41"/>
      <c r="ICD469" s="11"/>
      <c r="ICF469" s="11"/>
      <c r="ICG469" s="42"/>
      <c r="ICH469" s="11"/>
      <c r="ICI469" s="11"/>
      <c r="ICJ469" s="41"/>
      <c r="ICK469" s="11"/>
      <c r="ICM469" s="11"/>
      <c r="ICN469" s="42"/>
      <c r="ICO469" s="11"/>
      <c r="ICP469" s="11"/>
      <c r="ICQ469" s="41"/>
      <c r="ICR469" s="11"/>
      <c r="ICT469" s="11"/>
      <c r="ICU469" s="42"/>
      <c r="ICV469" s="11"/>
      <c r="ICW469" s="11"/>
      <c r="ICX469" s="41"/>
      <c r="ICY469" s="11"/>
      <c r="IDA469" s="11"/>
      <c r="IDB469" s="42"/>
      <c r="IDC469" s="11"/>
      <c r="IDD469" s="11"/>
      <c r="IDE469" s="41"/>
      <c r="IDF469" s="11"/>
      <c r="IDH469" s="11"/>
      <c r="IDI469" s="42"/>
      <c r="IDJ469" s="11"/>
      <c r="IDK469" s="11"/>
      <c r="IDL469" s="41"/>
      <c r="IDM469" s="11"/>
      <c r="IDO469" s="11"/>
      <c r="IDP469" s="42"/>
      <c r="IDQ469" s="11"/>
      <c r="IDR469" s="11"/>
      <c r="IDS469" s="41"/>
      <c r="IDT469" s="11"/>
      <c r="IDV469" s="11"/>
      <c r="IDW469" s="42"/>
      <c r="IDX469" s="11"/>
      <c r="IDY469" s="11"/>
      <c r="IDZ469" s="41"/>
      <c r="IEA469" s="11"/>
      <c r="IEC469" s="11"/>
      <c r="IED469" s="42"/>
      <c r="IEE469" s="11"/>
      <c r="IEF469" s="11"/>
      <c r="IEG469" s="41"/>
      <c r="IEH469" s="11"/>
      <c r="IEJ469" s="11"/>
      <c r="IEK469" s="42"/>
      <c r="IEL469" s="11"/>
      <c r="IEM469" s="11"/>
      <c r="IEN469" s="41"/>
      <c r="IEO469" s="11"/>
      <c r="IEQ469" s="11"/>
      <c r="IER469" s="42"/>
      <c r="IES469" s="11"/>
      <c r="IET469" s="11"/>
      <c r="IEU469" s="41"/>
      <c r="IEV469" s="11"/>
      <c r="IEX469" s="11"/>
      <c r="IEY469" s="42"/>
      <c r="IEZ469" s="11"/>
      <c r="IFA469" s="11"/>
      <c r="IFB469" s="41"/>
      <c r="IFC469" s="11"/>
      <c r="IFE469" s="11"/>
      <c r="IFF469" s="42"/>
      <c r="IFG469" s="11"/>
      <c r="IFH469" s="11"/>
      <c r="IFI469" s="41"/>
      <c r="IFJ469" s="11"/>
      <c r="IFL469" s="11"/>
      <c r="IFM469" s="42"/>
      <c r="IFN469" s="11"/>
      <c r="IFO469" s="11"/>
      <c r="IFP469" s="41"/>
      <c r="IFQ469" s="11"/>
      <c r="IFS469" s="11"/>
      <c r="IFT469" s="42"/>
      <c r="IFU469" s="11"/>
      <c r="IFV469" s="11"/>
      <c r="IFW469" s="41"/>
      <c r="IFX469" s="11"/>
      <c r="IFZ469" s="11"/>
      <c r="IGA469" s="42"/>
      <c r="IGB469" s="11"/>
      <c r="IGC469" s="11"/>
      <c r="IGD469" s="41"/>
      <c r="IGE469" s="11"/>
      <c r="IGG469" s="11"/>
      <c r="IGH469" s="42"/>
      <c r="IGI469" s="11"/>
      <c r="IGJ469" s="11"/>
      <c r="IGK469" s="41"/>
      <c r="IGL469" s="11"/>
      <c r="IGN469" s="11"/>
      <c r="IGO469" s="42"/>
      <c r="IGP469" s="11"/>
      <c r="IGQ469" s="11"/>
      <c r="IGR469" s="41"/>
      <c r="IGS469" s="11"/>
      <c r="IGU469" s="11"/>
      <c r="IGV469" s="42"/>
      <c r="IGW469" s="11"/>
      <c r="IGX469" s="11"/>
      <c r="IGY469" s="41"/>
      <c r="IGZ469" s="11"/>
      <c r="IHB469" s="11"/>
      <c r="IHC469" s="42"/>
      <c r="IHD469" s="11"/>
      <c r="IHE469" s="11"/>
      <c r="IHF469" s="41"/>
      <c r="IHG469" s="11"/>
      <c r="IHI469" s="11"/>
      <c r="IHJ469" s="42"/>
      <c r="IHK469" s="11"/>
      <c r="IHL469" s="11"/>
      <c r="IHM469" s="41"/>
      <c r="IHN469" s="11"/>
      <c r="IHP469" s="11"/>
      <c r="IHQ469" s="42"/>
      <c r="IHR469" s="11"/>
      <c r="IHS469" s="11"/>
      <c r="IHT469" s="41"/>
      <c r="IHU469" s="11"/>
      <c r="IHW469" s="11"/>
      <c r="IHX469" s="42"/>
      <c r="IHY469" s="11"/>
      <c r="IHZ469" s="11"/>
      <c r="IIA469" s="41"/>
      <c r="IIB469" s="11"/>
      <c r="IID469" s="11"/>
      <c r="IIE469" s="42"/>
      <c r="IIF469" s="11"/>
      <c r="IIG469" s="11"/>
      <c r="IIH469" s="41"/>
      <c r="III469" s="11"/>
      <c r="IIK469" s="11"/>
      <c r="IIL469" s="42"/>
      <c r="IIM469" s="11"/>
      <c r="IIN469" s="11"/>
      <c r="IIO469" s="41"/>
      <c r="IIP469" s="11"/>
      <c r="IIR469" s="11"/>
      <c r="IIS469" s="42"/>
      <c r="IIT469" s="11"/>
      <c r="IIU469" s="11"/>
      <c r="IIV469" s="41"/>
      <c r="IIW469" s="11"/>
      <c r="IIY469" s="11"/>
      <c r="IIZ469" s="42"/>
      <c r="IJA469" s="11"/>
      <c r="IJB469" s="11"/>
      <c r="IJC469" s="41"/>
      <c r="IJD469" s="11"/>
      <c r="IJF469" s="11"/>
      <c r="IJG469" s="42"/>
      <c r="IJH469" s="11"/>
      <c r="IJI469" s="11"/>
      <c r="IJJ469" s="41"/>
      <c r="IJK469" s="11"/>
      <c r="IJM469" s="11"/>
      <c r="IJN469" s="42"/>
      <c r="IJO469" s="11"/>
      <c r="IJP469" s="11"/>
      <c r="IJQ469" s="41"/>
      <c r="IJR469" s="11"/>
      <c r="IJT469" s="11"/>
      <c r="IJU469" s="42"/>
      <c r="IJV469" s="11"/>
      <c r="IJW469" s="11"/>
      <c r="IJX469" s="41"/>
      <c r="IJY469" s="11"/>
      <c r="IKA469" s="11"/>
      <c r="IKB469" s="42"/>
      <c r="IKC469" s="11"/>
      <c r="IKD469" s="11"/>
      <c r="IKE469" s="41"/>
      <c r="IKF469" s="11"/>
      <c r="IKH469" s="11"/>
      <c r="IKI469" s="42"/>
      <c r="IKJ469" s="11"/>
      <c r="IKK469" s="11"/>
      <c r="IKL469" s="41"/>
      <c r="IKM469" s="11"/>
      <c r="IKO469" s="11"/>
      <c r="IKP469" s="42"/>
      <c r="IKQ469" s="11"/>
      <c r="IKR469" s="11"/>
      <c r="IKS469" s="41"/>
      <c r="IKT469" s="11"/>
      <c r="IKV469" s="11"/>
      <c r="IKW469" s="42"/>
      <c r="IKX469" s="11"/>
      <c r="IKY469" s="11"/>
      <c r="IKZ469" s="41"/>
      <c r="ILA469" s="11"/>
      <c r="ILC469" s="11"/>
      <c r="ILD469" s="42"/>
      <c r="ILE469" s="11"/>
      <c r="ILF469" s="11"/>
      <c r="ILG469" s="41"/>
      <c r="ILH469" s="11"/>
      <c r="ILJ469" s="11"/>
      <c r="ILK469" s="42"/>
      <c r="ILL469" s="11"/>
      <c r="ILM469" s="11"/>
      <c r="ILN469" s="41"/>
      <c r="ILO469" s="11"/>
      <c r="ILQ469" s="11"/>
      <c r="ILR469" s="42"/>
      <c r="ILS469" s="11"/>
      <c r="ILT469" s="11"/>
      <c r="ILU469" s="41"/>
      <c r="ILV469" s="11"/>
      <c r="ILX469" s="11"/>
      <c r="ILY469" s="42"/>
      <c r="ILZ469" s="11"/>
      <c r="IMA469" s="11"/>
      <c r="IMB469" s="41"/>
      <c r="IMC469" s="11"/>
      <c r="IME469" s="11"/>
      <c r="IMF469" s="42"/>
      <c r="IMG469" s="11"/>
      <c r="IMH469" s="11"/>
      <c r="IMI469" s="41"/>
      <c r="IMJ469" s="11"/>
      <c r="IML469" s="11"/>
      <c r="IMM469" s="42"/>
      <c r="IMN469" s="11"/>
      <c r="IMO469" s="11"/>
      <c r="IMP469" s="41"/>
      <c r="IMQ469" s="11"/>
      <c r="IMS469" s="11"/>
      <c r="IMT469" s="42"/>
      <c r="IMU469" s="11"/>
      <c r="IMV469" s="11"/>
      <c r="IMW469" s="41"/>
      <c r="IMX469" s="11"/>
      <c r="IMZ469" s="11"/>
      <c r="INA469" s="42"/>
      <c r="INB469" s="11"/>
      <c r="INC469" s="11"/>
      <c r="IND469" s="41"/>
      <c r="INE469" s="11"/>
      <c r="ING469" s="11"/>
      <c r="INH469" s="42"/>
      <c r="INI469" s="11"/>
      <c r="INJ469" s="11"/>
      <c r="INK469" s="41"/>
      <c r="INL469" s="11"/>
      <c r="INN469" s="11"/>
      <c r="INO469" s="42"/>
      <c r="INP469" s="11"/>
      <c r="INQ469" s="11"/>
      <c r="INR469" s="41"/>
      <c r="INS469" s="11"/>
      <c r="INU469" s="11"/>
      <c r="INV469" s="42"/>
      <c r="INW469" s="11"/>
      <c r="INX469" s="11"/>
      <c r="INY469" s="41"/>
      <c r="INZ469" s="11"/>
      <c r="IOB469" s="11"/>
      <c r="IOC469" s="42"/>
      <c r="IOD469" s="11"/>
      <c r="IOE469" s="11"/>
      <c r="IOF469" s="41"/>
      <c r="IOG469" s="11"/>
      <c r="IOI469" s="11"/>
      <c r="IOJ469" s="42"/>
      <c r="IOK469" s="11"/>
      <c r="IOL469" s="11"/>
      <c r="IOM469" s="41"/>
      <c r="ION469" s="11"/>
      <c r="IOP469" s="11"/>
      <c r="IOQ469" s="42"/>
      <c r="IOR469" s="11"/>
      <c r="IOS469" s="11"/>
      <c r="IOT469" s="41"/>
      <c r="IOU469" s="11"/>
      <c r="IOW469" s="11"/>
      <c r="IOX469" s="42"/>
      <c r="IOY469" s="11"/>
      <c r="IOZ469" s="11"/>
      <c r="IPA469" s="41"/>
      <c r="IPB469" s="11"/>
      <c r="IPD469" s="11"/>
      <c r="IPE469" s="42"/>
      <c r="IPF469" s="11"/>
      <c r="IPG469" s="11"/>
      <c r="IPH469" s="41"/>
      <c r="IPI469" s="11"/>
      <c r="IPK469" s="11"/>
      <c r="IPL469" s="42"/>
      <c r="IPM469" s="11"/>
      <c r="IPN469" s="11"/>
      <c r="IPO469" s="41"/>
      <c r="IPP469" s="11"/>
      <c r="IPR469" s="11"/>
      <c r="IPS469" s="42"/>
      <c r="IPT469" s="11"/>
      <c r="IPU469" s="11"/>
      <c r="IPV469" s="41"/>
      <c r="IPW469" s="11"/>
      <c r="IPY469" s="11"/>
      <c r="IPZ469" s="42"/>
      <c r="IQA469" s="11"/>
      <c r="IQB469" s="11"/>
      <c r="IQC469" s="41"/>
      <c r="IQD469" s="11"/>
      <c r="IQF469" s="11"/>
      <c r="IQG469" s="42"/>
      <c r="IQH469" s="11"/>
      <c r="IQI469" s="11"/>
      <c r="IQJ469" s="41"/>
      <c r="IQK469" s="11"/>
      <c r="IQM469" s="11"/>
      <c r="IQN469" s="42"/>
      <c r="IQO469" s="11"/>
      <c r="IQP469" s="11"/>
      <c r="IQQ469" s="41"/>
      <c r="IQR469" s="11"/>
      <c r="IQT469" s="11"/>
      <c r="IQU469" s="42"/>
      <c r="IQV469" s="11"/>
      <c r="IQW469" s="11"/>
      <c r="IQX469" s="41"/>
      <c r="IQY469" s="11"/>
      <c r="IRA469" s="11"/>
      <c r="IRB469" s="42"/>
      <c r="IRC469" s="11"/>
      <c r="IRD469" s="11"/>
      <c r="IRE469" s="41"/>
      <c r="IRF469" s="11"/>
      <c r="IRH469" s="11"/>
      <c r="IRI469" s="42"/>
      <c r="IRJ469" s="11"/>
      <c r="IRK469" s="11"/>
      <c r="IRL469" s="41"/>
      <c r="IRM469" s="11"/>
      <c r="IRO469" s="11"/>
      <c r="IRP469" s="42"/>
      <c r="IRQ469" s="11"/>
      <c r="IRR469" s="11"/>
      <c r="IRS469" s="41"/>
      <c r="IRT469" s="11"/>
      <c r="IRV469" s="11"/>
      <c r="IRW469" s="42"/>
      <c r="IRX469" s="11"/>
      <c r="IRY469" s="11"/>
      <c r="IRZ469" s="41"/>
      <c r="ISA469" s="11"/>
      <c r="ISC469" s="11"/>
      <c r="ISD469" s="42"/>
      <c r="ISE469" s="11"/>
      <c r="ISF469" s="11"/>
      <c r="ISG469" s="41"/>
      <c r="ISH469" s="11"/>
      <c r="ISJ469" s="11"/>
      <c r="ISK469" s="42"/>
      <c r="ISL469" s="11"/>
      <c r="ISM469" s="11"/>
      <c r="ISN469" s="41"/>
      <c r="ISO469" s="11"/>
      <c r="ISQ469" s="11"/>
      <c r="ISR469" s="42"/>
      <c r="ISS469" s="11"/>
      <c r="IST469" s="11"/>
      <c r="ISU469" s="41"/>
      <c r="ISV469" s="11"/>
      <c r="ISX469" s="11"/>
      <c r="ISY469" s="42"/>
      <c r="ISZ469" s="11"/>
      <c r="ITA469" s="11"/>
      <c r="ITB469" s="41"/>
      <c r="ITC469" s="11"/>
      <c r="ITE469" s="11"/>
      <c r="ITF469" s="42"/>
      <c r="ITG469" s="11"/>
      <c r="ITH469" s="11"/>
      <c r="ITI469" s="41"/>
      <c r="ITJ469" s="11"/>
      <c r="ITL469" s="11"/>
      <c r="ITM469" s="42"/>
      <c r="ITN469" s="11"/>
      <c r="ITO469" s="11"/>
      <c r="ITP469" s="41"/>
      <c r="ITQ469" s="11"/>
      <c r="ITS469" s="11"/>
      <c r="ITT469" s="42"/>
      <c r="ITU469" s="11"/>
      <c r="ITV469" s="11"/>
      <c r="ITW469" s="41"/>
      <c r="ITX469" s="11"/>
      <c r="ITZ469" s="11"/>
      <c r="IUA469" s="42"/>
      <c r="IUB469" s="11"/>
      <c r="IUC469" s="11"/>
      <c r="IUD469" s="41"/>
      <c r="IUE469" s="11"/>
      <c r="IUG469" s="11"/>
      <c r="IUH469" s="42"/>
      <c r="IUI469" s="11"/>
      <c r="IUJ469" s="11"/>
      <c r="IUK469" s="41"/>
      <c r="IUL469" s="11"/>
      <c r="IUN469" s="11"/>
      <c r="IUO469" s="42"/>
      <c r="IUP469" s="11"/>
      <c r="IUQ469" s="11"/>
      <c r="IUR469" s="41"/>
      <c r="IUS469" s="11"/>
      <c r="IUU469" s="11"/>
      <c r="IUV469" s="42"/>
      <c r="IUW469" s="11"/>
      <c r="IUX469" s="11"/>
      <c r="IUY469" s="41"/>
      <c r="IUZ469" s="11"/>
      <c r="IVB469" s="11"/>
      <c r="IVC469" s="42"/>
      <c r="IVD469" s="11"/>
      <c r="IVE469" s="11"/>
      <c r="IVF469" s="41"/>
      <c r="IVG469" s="11"/>
      <c r="IVI469" s="11"/>
      <c r="IVJ469" s="42"/>
      <c r="IVK469" s="11"/>
      <c r="IVL469" s="11"/>
      <c r="IVM469" s="41"/>
      <c r="IVN469" s="11"/>
      <c r="IVP469" s="11"/>
      <c r="IVQ469" s="42"/>
      <c r="IVR469" s="11"/>
      <c r="IVS469" s="11"/>
      <c r="IVT469" s="41"/>
      <c r="IVU469" s="11"/>
      <c r="IVW469" s="11"/>
      <c r="IVX469" s="42"/>
      <c r="IVY469" s="11"/>
      <c r="IVZ469" s="11"/>
      <c r="IWA469" s="41"/>
      <c r="IWB469" s="11"/>
      <c r="IWD469" s="11"/>
      <c r="IWE469" s="42"/>
      <c r="IWF469" s="11"/>
      <c r="IWG469" s="11"/>
      <c r="IWH469" s="41"/>
      <c r="IWI469" s="11"/>
      <c r="IWK469" s="11"/>
      <c r="IWL469" s="42"/>
      <c r="IWM469" s="11"/>
      <c r="IWN469" s="11"/>
      <c r="IWO469" s="41"/>
      <c r="IWP469" s="11"/>
      <c r="IWR469" s="11"/>
      <c r="IWS469" s="42"/>
      <c r="IWT469" s="11"/>
      <c r="IWU469" s="11"/>
      <c r="IWV469" s="41"/>
      <c r="IWW469" s="11"/>
      <c r="IWY469" s="11"/>
      <c r="IWZ469" s="42"/>
      <c r="IXA469" s="11"/>
      <c r="IXB469" s="11"/>
      <c r="IXC469" s="41"/>
      <c r="IXD469" s="11"/>
      <c r="IXF469" s="11"/>
      <c r="IXG469" s="42"/>
      <c r="IXH469" s="11"/>
      <c r="IXI469" s="11"/>
      <c r="IXJ469" s="41"/>
      <c r="IXK469" s="11"/>
      <c r="IXM469" s="11"/>
      <c r="IXN469" s="42"/>
      <c r="IXO469" s="11"/>
      <c r="IXP469" s="11"/>
      <c r="IXQ469" s="41"/>
      <c r="IXR469" s="11"/>
      <c r="IXT469" s="11"/>
      <c r="IXU469" s="42"/>
      <c r="IXV469" s="11"/>
      <c r="IXW469" s="11"/>
      <c r="IXX469" s="41"/>
      <c r="IXY469" s="11"/>
      <c r="IYA469" s="11"/>
      <c r="IYB469" s="42"/>
      <c r="IYC469" s="11"/>
      <c r="IYD469" s="11"/>
      <c r="IYE469" s="41"/>
      <c r="IYF469" s="11"/>
      <c r="IYH469" s="11"/>
      <c r="IYI469" s="42"/>
      <c r="IYJ469" s="11"/>
      <c r="IYK469" s="11"/>
      <c r="IYL469" s="41"/>
      <c r="IYM469" s="11"/>
      <c r="IYO469" s="11"/>
      <c r="IYP469" s="42"/>
      <c r="IYQ469" s="11"/>
      <c r="IYR469" s="11"/>
      <c r="IYS469" s="41"/>
      <c r="IYT469" s="11"/>
      <c r="IYV469" s="11"/>
      <c r="IYW469" s="42"/>
      <c r="IYX469" s="11"/>
      <c r="IYY469" s="11"/>
      <c r="IYZ469" s="41"/>
      <c r="IZA469" s="11"/>
      <c r="IZC469" s="11"/>
      <c r="IZD469" s="42"/>
      <c r="IZE469" s="11"/>
      <c r="IZF469" s="11"/>
      <c r="IZG469" s="41"/>
      <c r="IZH469" s="11"/>
      <c r="IZJ469" s="11"/>
      <c r="IZK469" s="42"/>
      <c r="IZL469" s="11"/>
      <c r="IZM469" s="11"/>
      <c r="IZN469" s="41"/>
      <c r="IZO469" s="11"/>
      <c r="IZQ469" s="11"/>
      <c r="IZR469" s="42"/>
      <c r="IZS469" s="11"/>
      <c r="IZT469" s="11"/>
      <c r="IZU469" s="41"/>
      <c r="IZV469" s="11"/>
      <c r="IZX469" s="11"/>
      <c r="IZY469" s="42"/>
      <c r="IZZ469" s="11"/>
      <c r="JAA469" s="11"/>
      <c r="JAB469" s="41"/>
      <c r="JAC469" s="11"/>
      <c r="JAE469" s="11"/>
      <c r="JAF469" s="42"/>
      <c r="JAG469" s="11"/>
      <c r="JAH469" s="11"/>
      <c r="JAI469" s="41"/>
      <c r="JAJ469" s="11"/>
      <c r="JAL469" s="11"/>
      <c r="JAM469" s="42"/>
      <c r="JAN469" s="11"/>
      <c r="JAO469" s="11"/>
      <c r="JAP469" s="41"/>
      <c r="JAQ469" s="11"/>
      <c r="JAS469" s="11"/>
      <c r="JAT469" s="42"/>
      <c r="JAU469" s="11"/>
      <c r="JAV469" s="11"/>
      <c r="JAW469" s="41"/>
      <c r="JAX469" s="11"/>
      <c r="JAZ469" s="11"/>
      <c r="JBA469" s="42"/>
      <c r="JBB469" s="11"/>
      <c r="JBC469" s="11"/>
      <c r="JBD469" s="41"/>
      <c r="JBE469" s="11"/>
      <c r="JBG469" s="11"/>
      <c r="JBH469" s="42"/>
      <c r="JBI469" s="11"/>
      <c r="JBJ469" s="11"/>
      <c r="JBK469" s="41"/>
      <c r="JBL469" s="11"/>
      <c r="JBN469" s="11"/>
      <c r="JBO469" s="42"/>
      <c r="JBP469" s="11"/>
      <c r="JBQ469" s="11"/>
      <c r="JBR469" s="41"/>
      <c r="JBS469" s="11"/>
      <c r="JBU469" s="11"/>
      <c r="JBV469" s="42"/>
      <c r="JBW469" s="11"/>
      <c r="JBX469" s="11"/>
      <c r="JBY469" s="41"/>
      <c r="JBZ469" s="11"/>
      <c r="JCB469" s="11"/>
      <c r="JCC469" s="42"/>
      <c r="JCD469" s="11"/>
      <c r="JCE469" s="11"/>
      <c r="JCF469" s="41"/>
      <c r="JCG469" s="11"/>
      <c r="JCI469" s="11"/>
      <c r="JCJ469" s="42"/>
      <c r="JCK469" s="11"/>
      <c r="JCL469" s="11"/>
      <c r="JCM469" s="41"/>
      <c r="JCN469" s="11"/>
      <c r="JCP469" s="11"/>
      <c r="JCQ469" s="42"/>
      <c r="JCR469" s="11"/>
      <c r="JCS469" s="11"/>
      <c r="JCT469" s="41"/>
      <c r="JCU469" s="11"/>
      <c r="JCW469" s="11"/>
      <c r="JCX469" s="42"/>
      <c r="JCY469" s="11"/>
      <c r="JCZ469" s="11"/>
      <c r="JDA469" s="41"/>
      <c r="JDB469" s="11"/>
      <c r="JDD469" s="11"/>
      <c r="JDE469" s="42"/>
      <c r="JDF469" s="11"/>
      <c r="JDG469" s="11"/>
      <c r="JDH469" s="41"/>
      <c r="JDI469" s="11"/>
      <c r="JDK469" s="11"/>
      <c r="JDL469" s="42"/>
      <c r="JDM469" s="11"/>
      <c r="JDN469" s="11"/>
      <c r="JDO469" s="41"/>
      <c r="JDP469" s="11"/>
      <c r="JDR469" s="11"/>
      <c r="JDS469" s="42"/>
      <c r="JDT469" s="11"/>
      <c r="JDU469" s="11"/>
      <c r="JDV469" s="41"/>
      <c r="JDW469" s="11"/>
      <c r="JDY469" s="11"/>
      <c r="JDZ469" s="42"/>
      <c r="JEA469" s="11"/>
      <c r="JEB469" s="11"/>
      <c r="JEC469" s="41"/>
      <c r="JED469" s="11"/>
      <c r="JEF469" s="11"/>
      <c r="JEG469" s="42"/>
      <c r="JEH469" s="11"/>
      <c r="JEI469" s="11"/>
      <c r="JEJ469" s="41"/>
      <c r="JEK469" s="11"/>
      <c r="JEM469" s="11"/>
      <c r="JEN469" s="42"/>
      <c r="JEO469" s="11"/>
      <c r="JEP469" s="11"/>
      <c r="JEQ469" s="41"/>
      <c r="JER469" s="11"/>
      <c r="JET469" s="11"/>
      <c r="JEU469" s="42"/>
      <c r="JEV469" s="11"/>
      <c r="JEW469" s="11"/>
      <c r="JEX469" s="41"/>
      <c r="JEY469" s="11"/>
      <c r="JFA469" s="11"/>
      <c r="JFB469" s="42"/>
      <c r="JFC469" s="11"/>
      <c r="JFD469" s="11"/>
      <c r="JFE469" s="41"/>
      <c r="JFF469" s="11"/>
      <c r="JFH469" s="11"/>
      <c r="JFI469" s="42"/>
      <c r="JFJ469" s="11"/>
      <c r="JFK469" s="11"/>
      <c r="JFL469" s="41"/>
      <c r="JFM469" s="11"/>
      <c r="JFO469" s="11"/>
      <c r="JFP469" s="42"/>
      <c r="JFQ469" s="11"/>
      <c r="JFR469" s="11"/>
      <c r="JFS469" s="41"/>
      <c r="JFT469" s="11"/>
      <c r="JFV469" s="11"/>
      <c r="JFW469" s="42"/>
      <c r="JFX469" s="11"/>
      <c r="JFY469" s="11"/>
      <c r="JFZ469" s="41"/>
      <c r="JGA469" s="11"/>
      <c r="JGC469" s="11"/>
      <c r="JGD469" s="42"/>
      <c r="JGE469" s="11"/>
      <c r="JGF469" s="11"/>
      <c r="JGG469" s="41"/>
      <c r="JGH469" s="11"/>
      <c r="JGJ469" s="11"/>
      <c r="JGK469" s="42"/>
      <c r="JGL469" s="11"/>
      <c r="JGM469" s="11"/>
      <c r="JGN469" s="41"/>
      <c r="JGO469" s="11"/>
      <c r="JGQ469" s="11"/>
      <c r="JGR469" s="42"/>
      <c r="JGS469" s="11"/>
      <c r="JGT469" s="11"/>
      <c r="JGU469" s="41"/>
      <c r="JGV469" s="11"/>
      <c r="JGX469" s="11"/>
      <c r="JGY469" s="42"/>
      <c r="JGZ469" s="11"/>
      <c r="JHA469" s="11"/>
      <c r="JHB469" s="41"/>
      <c r="JHC469" s="11"/>
      <c r="JHE469" s="11"/>
      <c r="JHF469" s="42"/>
      <c r="JHG469" s="11"/>
      <c r="JHH469" s="11"/>
      <c r="JHI469" s="41"/>
      <c r="JHJ469" s="11"/>
      <c r="JHL469" s="11"/>
      <c r="JHM469" s="42"/>
      <c r="JHN469" s="11"/>
      <c r="JHO469" s="11"/>
      <c r="JHP469" s="41"/>
      <c r="JHQ469" s="11"/>
      <c r="JHS469" s="11"/>
      <c r="JHT469" s="42"/>
      <c r="JHU469" s="11"/>
      <c r="JHV469" s="11"/>
      <c r="JHW469" s="41"/>
      <c r="JHX469" s="11"/>
      <c r="JHZ469" s="11"/>
      <c r="JIA469" s="42"/>
      <c r="JIB469" s="11"/>
      <c r="JIC469" s="11"/>
      <c r="JID469" s="41"/>
      <c r="JIE469" s="11"/>
      <c r="JIG469" s="11"/>
      <c r="JIH469" s="42"/>
      <c r="JII469" s="11"/>
      <c r="JIJ469" s="11"/>
      <c r="JIK469" s="41"/>
      <c r="JIL469" s="11"/>
      <c r="JIN469" s="11"/>
      <c r="JIO469" s="42"/>
      <c r="JIP469" s="11"/>
      <c r="JIQ469" s="11"/>
      <c r="JIR469" s="41"/>
      <c r="JIS469" s="11"/>
      <c r="JIU469" s="11"/>
      <c r="JIV469" s="42"/>
      <c r="JIW469" s="11"/>
      <c r="JIX469" s="11"/>
      <c r="JIY469" s="41"/>
      <c r="JIZ469" s="11"/>
      <c r="JJB469" s="11"/>
      <c r="JJC469" s="42"/>
      <c r="JJD469" s="11"/>
      <c r="JJE469" s="11"/>
      <c r="JJF469" s="41"/>
      <c r="JJG469" s="11"/>
      <c r="JJI469" s="11"/>
      <c r="JJJ469" s="42"/>
      <c r="JJK469" s="11"/>
      <c r="JJL469" s="11"/>
      <c r="JJM469" s="41"/>
      <c r="JJN469" s="11"/>
      <c r="JJP469" s="11"/>
      <c r="JJQ469" s="42"/>
      <c r="JJR469" s="11"/>
      <c r="JJS469" s="11"/>
      <c r="JJT469" s="41"/>
      <c r="JJU469" s="11"/>
      <c r="JJW469" s="11"/>
      <c r="JJX469" s="42"/>
      <c r="JJY469" s="11"/>
      <c r="JJZ469" s="11"/>
      <c r="JKA469" s="41"/>
      <c r="JKB469" s="11"/>
      <c r="JKD469" s="11"/>
      <c r="JKE469" s="42"/>
      <c r="JKF469" s="11"/>
      <c r="JKG469" s="11"/>
      <c r="JKH469" s="41"/>
      <c r="JKI469" s="11"/>
      <c r="JKK469" s="11"/>
      <c r="JKL469" s="42"/>
      <c r="JKM469" s="11"/>
      <c r="JKN469" s="11"/>
      <c r="JKO469" s="41"/>
      <c r="JKP469" s="11"/>
      <c r="JKR469" s="11"/>
      <c r="JKS469" s="42"/>
      <c r="JKT469" s="11"/>
      <c r="JKU469" s="11"/>
      <c r="JKV469" s="41"/>
      <c r="JKW469" s="11"/>
      <c r="JKY469" s="11"/>
      <c r="JKZ469" s="42"/>
      <c r="JLA469" s="11"/>
      <c r="JLB469" s="11"/>
      <c r="JLC469" s="41"/>
      <c r="JLD469" s="11"/>
      <c r="JLF469" s="11"/>
      <c r="JLG469" s="42"/>
      <c r="JLH469" s="11"/>
      <c r="JLI469" s="11"/>
      <c r="JLJ469" s="41"/>
      <c r="JLK469" s="11"/>
      <c r="JLM469" s="11"/>
      <c r="JLN469" s="42"/>
      <c r="JLO469" s="11"/>
      <c r="JLP469" s="11"/>
      <c r="JLQ469" s="41"/>
      <c r="JLR469" s="11"/>
      <c r="JLT469" s="11"/>
      <c r="JLU469" s="42"/>
      <c r="JLV469" s="11"/>
      <c r="JLW469" s="11"/>
      <c r="JLX469" s="41"/>
      <c r="JLY469" s="11"/>
      <c r="JMA469" s="11"/>
      <c r="JMB469" s="42"/>
      <c r="JMC469" s="11"/>
      <c r="JMD469" s="11"/>
      <c r="JME469" s="41"/>
      <c r="JMF469" s="11"/>
      <c r="JMH469" s="11"/>
      <c r="JMI469" s="42"/>
      <c r="JMJ469" s="11"/>
      <c r="JMK469" s="11"/>
      <c r="JML469" s="41"/>
      <c r="JMM469" s="11"/>
      <c r="JMO469" s="11"/>
      <c r="JMP469" s="42"/>
      <c r="JMQ469" s="11"/>
      <c r="JMR469" s="11"/>
      <c r="JMS469" s="41"/>
      <c r="JMT469" s="11"/>
      <c r="JMV469" s="11"/>
      <c r="JMW469" s="42"/>
      <c r="JMX469" s="11"/>
      <c r="JMY469" s="11"/>
      <c r="JMZ469" s="41"/>
      <c r="JNA469" s="11"/>
      <c r="JNC469" s="11"/>
      <c r="JND469" s="42"/>
      <c r="JNE469" s="11"/>
      <c r="JNF469" s="11"/>
      <c r="JNG469" s="41"/>
      <c r="JNH469" s="11"/>
      <c r="JNJ469" s="11"/>
      <c r="JNK469" s="42"/>
      <c r="JNL469" s="11"/>
      <c r="JNM469" s="11"/>
      <c r="JNN469" s="41"/>
      <c r="JNO469" s="11"/>
      <c r="JNQ469" s="11"/>
      <c r="JNR469" s="42"/>
      <c r="JNS469" s="11"/>
      <c r="JNT469" s="11"/>
      <c r="JNU469" s="41"/>
      <c r="JNV469" s="11"/>
      <c r="JNX469" s="11"/>
      <c r="JNY469" s="42"/>
      <c r="JNZ469" s="11"/>
      <c r="JOA469" s="11"/>
      <c r="JOB469" s="41"/>
      <c r="JOC469" s="11"/>
      <c r="JOE469" s="11"/>
      <c r="JOF469" s="42"/>
      <c r="JOG469" s="11"/>
      <c r="JOH469" s="11"/>
      <c r="JOI469" s="41"/>
      <c r="JOJ469" s="11"/>
      <c r="JOL469" s="11"/>
      <c r="JOM469" s="42"/>
      <c r="JON469" s="11"/>
      <c r="JOO469" s="11"/>
      <c r="JOP469" s="41"/>
      <c r="JOQ469" s="11"/>
      <c r="JOS469" s="11"/>
      <c r="JOT469" s="42"/>
      <c r="JOU469" s="11"/>
      <c r="JOV469" s="11"/>
      <c r="JOW469" s="41"/>
      <c r="JOX469" s="11"/>
      <c r="JOZ469" s="11"/>
      <c r="JPA469" s="42"/>
      <c r="JPB469" s="11"/>
      <c r="JPC469" s="11"/>
      <c r="JPD469" s="41"/>
      <c r="JPE469" s="11"/>
      <c r="JPG469" s="11"/>
      <c r="JPH469" s="42"/>
      <c r="JPI469" s="11"/>
      <c r="JPJ469" s="11"/>
      <c r="JPK469" s="41"/>
      <c r="JPL469" s="11"/>
      <c r="JPN469" s="11"/>
      <c r="JPO469" s="42"/>
      <c r="JPP469" s="11"/>
      <c r="JPQ469" s="11"/>
      <c r="JPR469" s="41"/>
      <c r="JPS469" s="11"/>
      <c r="JPU469" s="11"/>
      <c r="JPV469" s="42"/>
      <c r="JPW469" s="11"/>
      <c r="JPX469" s="11"/>
      <c r="JPY469" s="41"/>
      <c r="JPZ469" s="11"/>
      <c r="JQB469" s="11"/>
      <c r="JQC469" s="42"/>
      <c r="JQD469" s="11"/>
      <c r="JQE469" s="11"/>
      <c r="JQF469" s="41"/>
      <c r="JQG469" s="11"/>
      <c r="JQI469" s="11"/>
      <c r="JQJ469" s="42"/>
      <c r="JQK469" s="11"/>
      <c r="JQL469" s="11"/>
      <c r="JQM469" s="41"/>
      <c r="JQN469" s="11"/>
      <c r="JQP469" s="11"/>
      <c r="JQQ469" s="42"/>
      <c r="JQR469" s="11"/>
      <c r="JQS469" s="11"/>
      <c r="JQT469" s="41"/>
      <c r="JQU469" s="11"/>
      <c r="JQW469" s="11"/>
      <c r="JQX469" s="42"/>
      <c r="JQY469" s="11"/>
      <c r="JQZ469" s="11"/>
      <c r="JRA469" s="41"/>
      <c r="JRB469" s="11"/>
      <c r="JRD469" s="11"/>
      <c r="JRE469" s="42"/>
      <c r="JRF469" s="11"/>
      <c r="JRG469" s="11"/>
      <c r="JRH469" s="41"/>
      <c r="JRI469" s="11"/>
      <c r="JRK469" s="11"/>
      <c r="JRL469" s="42"/>
      <c r="JRM469" s="11"/>
      <c r="JRN469" s="11"/>
      <c r="JRO469" s="41"/>
      <c r="JRP469" s="11"/>
      <c r="JRR469" s="11"/>
      <c r="JRS469" s="42"/>
      <c r="JRT469" s="11"/>
      <c r="JRU469" s="11"/>
      <c r="JRV469" s="41"/>
      <c r="JRW469" s="11"/>
      <c r="JRY469" s="11"/>
      <c r="JRZ469" s="42"/>
      <c r="JSA469" s="11"/>
      <c r="JSB469" s="11"/>
      <c r="JSC469" s="41"/>
      <c r="JSD469" s="11"/>
      <c r="JSF469" s="11"/>
      <c r="JSG469" s="42"/>
      <c r="JSH469" s="11"/>
      <c r="JSI469" s="11"/>
      <c r="JSJ469" s="41"/>
      <c r="JSK469" s="11"/>
      <c r="JSM469" s="11"/>
      <c r="JSN469" s="42"/>
      <c r="JSO469" s="11"/>
      <c r="JSP469" s="11"/>
      <c r="JSQ469" s="41"/>
      <c r="JSR469" s="11"/>
      <c r="JST469" s="11"/>
      <c r="JSU469" s="42"/>
      <c r="JSV469" s="11"/>
      <c r="JSW469" s="11"/>
      <c r="JSX469" s="41"/>
      <c r="JSY469" s="11"/>
      <c r="JTA469" s="11"/>
      <c r="JTB469" s="42"/>
      <c r="JTC469" s="11"/>
      <c r="JTD469" s="11"/>
      <c r="JTE469" s="41"/>
      <c r="JTF469" s="11"/>
      <c r="JTH469" s="11"/>
      <c r="JTI469" s="42"/>
      <c r="JTJ469" s="11"/>
      <c r="JTK469" s="11"/>
      <c r="JTL469" s="41"/>
      <c r="JTM469" s="11"/>
      <c r="JTO469" s="11"/>
      <c r="JTP469" s="42"/>
      <c r="JTQ469" s="11"/>
      <c r="JTR469" s="11"/>
      <c r="JTS469" s="41"/>
      <c r="JTT469" s="11"/>
      <c r="JTV469" s="11"/>
      <c r="JTW469" s="42"/>
      <c r="JTX469" s="11"/>
      <c r="JTY469" s="11"/>
      <c r="JTZ469" s="41"/>
      <c r="JUA469" s="11"/>
      <c r="JUC469" s="11"/>
      <c r="JUD469" s="42"/>
      <c r="JUE469" s="11"/>
      <c r="JUF469" s="11"/>
      <c r="JUG469" s="41"/>
      <c r="JUH469" s="11"/>
      <c r="JUJ469" s="11"/>
      <c r="JUK469" s="42"/>
      <c r="JUL469" s="11"/>
      <c r="JUM469" s="11"/>
      <c r="JUN469" s="41"/>
      <c r="JUO469" s="11"/>
      <c r="JUQ469" s="11"/>
      <c r="JUR469" s="42"/>
      <c r="JUS469" s="11"/>
      <c r="JUT469" s="11"/>
      <c r="JUU469" s="41"/>
      <c r="JUV469" s="11"/>
      <c r="JUX469" s="11"/>
      <c r="JUY469" s="42"/>
      <c r="JUZ469" s="11"/>
      <c r="JVA469" s="11"/>
      <c r="JVB469" s="41"/>
      <c r="JVC469" s="11"/>
      <c r="JVE469" s="11"/>
      <c r="JVF469" s="42"/>
      <c r="JVG469" s="11"/>
      <c r="JVH469" s="11"/>
      <c r="JVI469" s="41"/>
      <c r="JVJ469" s="11"/>
      <c r="JVL469" s="11"/>
      <c r="JVM469" s="42"/>
      <c r="JVN469" s="11"/>
      <c r="JVO469" s="11"/>
      <c r="JVP469" s="41"/>
      <c r="JVQ469" s="11"/>
      <c r="JVS469" s="11"/>
      <c r="JVT469" s="42"/>
      <c r="JVU469" s="11"/>
      <c r="JVV469" s="11"/>
      <c r="JVW469" s="41"/>
      <c r="JVX469" s="11"/>
      <c r="JVZ469" s="11"/>
      <c r="JWA469" s="42"/>
      <c r="JWB469" s="11"/>
      <c r="JWC469" s="11"/>
      <c r="JWD469" s="41"/>
      <c r="JWE469" s="11"/>
      <c r="JWG469" s="11"/>
      <c r="JWH469" s="42"/>
      <c r="JWI469" s="11"/>
      <c r="JWJ469" s="11"/>
      <c r="JWK469" s="41"/>
      <c r="JWL469" s="11"/>
      <c r="JWN469" s="11"/>
      <c r="JWO469" s="42"/>
      <c r="JWP469" s="11"/>
      <c r="JWQ469" s="11"/>
      <c r="JWR469" s="41"/>
      <c r="JWS469" s="11"/>
      <c r="JWU469" s="11"/>
      <c r="JWV469" s="42"/>
      <c r="JWW469" s="11"/>
      <c r="JWX469" s="11"/>
      <c r="JWY469" s="41"/>
      <c r="JWZ469" s="11"/>
      <c r="JXB469" s="11"/>
      <c r="JXC469" s="42"/>
      <c r="JXD469" s="11"/>
      <c r="JXE469" s="11"/>
      <c r="JXF469" s="41"/>
      <c r="JXG469" s="11"/>
      <c r="JXI469" s="11"/>
      <c r="JXJ469" s="42"/>
      <c r="JXK469" s="11"/>
      <c r="JXL469" s="11"/>
      <c r="JXM469" s="41"/>
      <c r="JXN469" s="11"/>
      <c r="JXP469" s="11"/>
      <c r="JXQ469" s="42"/>
      <c r="JXR469" s="11"/>
      <c r="JXS469" s="11"/>
      <c r="JXT469" s="41"/>
      <c r="JXU469" s="11"/>
      <c r="JXW469" s="11"/>
      <c r="JXX469" s="42"/>
      <c r="JXY469" s="11"/>
      <c r="JXZ469" s="11"/>
      <c r="JYA469" s="41"/>
      <c r="JYB469" s="11"/>
      <c r="JYD469" s="11"/>
      <c r="JYE469" s="42"/>
      <c r="JYF469" s="11"/>
      <c r="JYG469" s="11"/>
      <c r="JYH469" s="41"/>
      <c r="JYI469" s="11"/>
      <c r="JYK469" s="11"/>
      <c r="JYL469" s="42"/>
      <c r="JYM469" s="11"/>
      <c r="JYN469" s="11"/>
      <c r="JYO469" s="41"/>
      <c r="JYP469" s="11"/>
      <c r="JYR469" s="11"/>
      <c r="JYS469" s="42"/>
      <c r="JYT469" s="11"/>
      <c r="JYU469" s="11"/>
      <c r="JYV469" s="41"/>
      <c r="JYW469" s="11"/>
      <c r="JYY469" s="11"/>
      <c r="JYZ469" s="42"/>
      <c r="JZA469" s="11"/>
      <c r="JZB469" s="11"/>
      <c r="JZC469" s="41"/>
      <c r="JZD469" s="11"/>
      <c r="JZF469" s="11"/>
      <c r="JZG469" s="42"/>
      <c r="JZH469" s="11"/>
      <c r="JZI469" s="11"/>
      <c r="JZJ469" s="41"/>
      <c r="JZK469" s="11"/>
      <c r="JZM469" s="11"/>
      <c r="JZN469" s="42"/>
      <c r="JZO469" s="11"/>
      <c r="JZP469" s="11"/>
      <c r="JZQ469" s="41"/>
      <c r="JZR469" s="11"/>
      <c r="JZT469" s="11"/>
      <c r="JZU469" s="42"/>
      <c r="JZV469" s="11"/>
      <c r="JZW469" s="11"/>
      <c r="JZX469" s="41"/>
      <c r="JZY469" s="11"/>
      <c r="KAA469" s="11"/>
      <c r="KAB469" s="42"/>
      <c r="KAC469" s="11"/>
      <c r="KAD469" s="11"/>
      <c r="KAE469" s="41"/>
      <c r="KAF469" s="11"/>
      <c r="KAH469" s="11"/>
      <c r="KAI469" s="42"/>
      <c r="KAJ469" s="11"/>
      <c r="KAK469" s="11"/>
      <c r="KAL469" s="41"/>
      <c r="KAM469" s="11"/>
      <c r="KAO469" s="11"/>
      <c r="KAP469" s="42"/>
      <c r="KAQ469" s="11"/>
      <c r="KAR469" s="11"/>
      <c r="KAS469" s="41"/>
      <c r="KAT469" s="11"/>
      <c r="KAV469" s="11"/>
      <c r="KAW469" s="42"/>
      <c r="KAX469" s="11"/>
      <c r="KAY469" s="11"/>
      <c r="KAZ469" s="41"/>
      <c r="KBA469" s="11"/>
      <c r="KBC469" s="11"/>
      <c r="KBD469" s="42"/>
      <c r="KBE469" s="11"/>
      <c r="KBF469" s="11"/>
      <c r="KBG469" s="41"/>
      <c r="KBH469" s="11"/>
      <c r="KBJ469" s="11"/>
      <c r="KBK469" s="42"/>
      <c r="KBL469" s="11"/>
      <c r="KBM469" s="11"/>
      <c r="KBN469" s="41"/>
      <c r="KBO469" s="11"/>
      <c r="KBQ469" s="11"/>
      <c r="KBR469" s="42"/>
      <c r="KBS469" s="11"/>
      <c r="KBT469" s="11"/>
      <c r="KBU469" s="41"/>
      <c r="KBV469" s="11"/>
      <c r="KBX469" s="11"/>
      <c r="KBY469" s="42"/>
      <c r="KBZ469" s="11"/>
      <c r="KCA469" s="11"/>
      <c r="KCB469" s="41"/>
      <c r="KCC469" s="11"/>
      <c r="KCE469" s="11"/>
      <c r="KCF469" s="42"/>
      <c r="KCG469" s="11"/>
      <c r="KCH469" s="11"/>
      <c r="KCI469" s="41"/>
      <c r="KCJ469" s="11"/>
      <c r="KCL469" s="11"/>
      <c r="KCM469" s="42"/>
      <c r="KCN469" s="11"/>
      <c r="KCO469" s="11"/>
      <c r="KCP469" s="41"/>
      <c r="KCQ469" s="11"/>
      <c r="KCS469" s="11"/>
      <c r="KCT469" s="42"/>
      <c r="KCU469" s="11"/>
      <c r="KCV469" s="11"/>
      <c r="KCW469" s="41"/>
      <c r="KCX469" s="11"/>
      <c r="KCZ469" s="11"/>
      <c r="KDA469" s="42"/>
      <c r="KDB469" s="11"/>
      <c r="KDC469" s="11"/>
      <c r="KDD469" s="41"/>
      <c r="KDE469" s="11"/>
      <c r="KDG469" s="11"/>
      <c r="KDH469" s="42"/>
      <c r="KDI469" s="11"/>
      <c r="KDJ469" s="11"/>
      <c r="KDK469" s="41"/>
      <c r="KDL469" s="11"/>
      <c r="KDN469" s="11"/>
      <c r="KDO469" s="42"/>
      <c r="KDP469" s="11"/>
      <c r="KDQ469" s="11"/>
      <c r="KDR469" s="41"/>
      <c r="KDS469" s="11"/>
      <c r="KDU469" s="11"/>
      <c r="KDV469" s="42"/>
      <c r="KDW469" s="11"/>
      <c r="KDX469" s="11"/>
      <c r="KDY469" s="41"/>
      <c r="KDZ469" s="11"/>
      <c r="KEB469" s="11"/>
      <c r="KEC469" s="42"/>
      <c r="KED469" s="11"/>
      <c r="KEE469" s="11"/>
      <c r="KEF469" s="41"/>
      <c r="KEG469" s="11"/>
      <c r="KEI469" s="11"/>
      <c r="KEJ469" s="42"/>
      <c r="KEK469" s="11"/>
      <c r="KEL469" s="11"/>
      <c r="KEM469" s="41"/>
      <c r="KEN469" s="11"/>
      <c r="KEP469" s="11"/>
      <c r="KEQ469" s="42"/>
      <c r="KER469" s="11"/>
      <c r="KES469" s="11"/>
      <c r="KET469" s="41"/>
      <c r="KEU469" s="11"/>
      <c r="KEW469" s="11"/>
      <c r="KEX469" s="42"/>
      <c r="KEY469" s="11"/>
      <c r="KEZ469" s="11"/>
      <c r="KFA469" s="41"/>
      <c r="KFB469" s="11"/>
      <c r="KFD469" s="11"/>
      <c r="KFE469" s="42"/>
      <c r="KFF469" s="11"/>
      <c r="KFG469" s="11"/>
      <c r="KFH469" s="41"/>
      <c r="KFI469" s="11"/>
      <c r="KFK469" s="11"/>
      <c r="KFL469" s="42"/>
      <c r="KFM469" s="11"/>
      <c r="KFN469" s="11"/>
      <c r="KFO469" s="41"/>
      <c r="KFP469" s="11"/>
      <c r="KFR469" s="11"/>
      <c r="KFS469" s="42"/>
      <c r="KFT469" s="11"/>
      <c r="KFU469" s="11"/>
      <c r="KFV469" s="41"/>
      <c r="KFW469" s="11"/>
      <c r="KFY469" s="11"/>
      <c r="KFZ469" s="42"/>
      <c r="KGA469" s="11"/>
      <c r="KGB469" s="11"/>
      <c r="KGC469" s="41"/>
      <c r="KGD469" s="11"/>
      <c r="KGF469" s="11"/>
      <c r="KGG469" s="42"/>
      <c r="KGH469" s="11"/>
      <c r="KGI469" s="11"/>
      <c r="KGJ469" s="41"/>
      <c r="KGK469" s="11"/>
      <c r="KGM469" s="11"/>
      <c r="KGN469" s="42"/>
      <c r="KGO469" s="11"/>
      <c r="KGP469" s="11"/>
      <c r="KGQ469" s="41"/>
      <c r="KGR469" s="11"/>
      <c r="KGT469" s="11"/>
      <c r="KGU469" s="42"/>
      <c r="KGV469" s="11"/>
      <c r="KGW469" s="11"/>
      <c r="KGX469" s="41"/>
      <c r="KGY469" s="11"/>
      <c r="KHA469" s="11"/>
      <c r="KHB469" s="42"/>
      <c r="KHC469" s="11"/>
      <c r="KHD469" s="11"/>
      <c r="KHE469" s="41"/>
      <c r="KHF469" s="11"/>
      <c r="KHH469" s="11"/>
      <c r="KHI469" s="42"/>
      <c r="KHJ469" s="11"/>
      <c r="KHK469" s="11"/>
      <c r="KHL469" s="41"/>
      <c r="KHM469" s="11"/>
      <c r="KHO469" s="11"/>
      <c r="KHP469" s="42"/>
      <c r="KHQ469" s="11"/>
      <c r="KHR469" s="11"/>
      <c r="KHS469" s="41"/>
      <c r="KHT469" s="11"/>
      <c r="KHV469" s="11"/>
      <c r="KHW469" s="42"/>
      <c r="KHX469" s="11"/>
      <c r="KHY469" s="11"/>
      <c r="KHZ469" s="41"/>
      <c r="KIA469" s="11"/>
      <c r="KIC469" s="11"/>
      <c r="KID469" s="42"/>
      <c r="KIE469" s="11"/>
      <c r="KIF469" s="11"/>
      <c r="KIG469" s="41"/>
      <c r="KIH469" s="11"/>
      <c r="KIJ469" s="11"/>
      <c r="KIK469" s="42"/>
      <c r="KIL469" s="11"/>
      <c r="KIM469" s="11"/>
      <c r="KIN469" s="41"/>
      <c r="KIO469" s="11"/>
      <c r="KIQ469" s="11"/>
      <c r="KIR469" s="42"/>
      <c r="KIS469" s="11"/>
      <c r="KIT469" s="11"/>
      <c r="KIU469" s="41"/>
      <c r="KIV469" s="11"/>
      <c r="KIX469" s="11"/>
      <c r="KIY469" s="42"/>
      <c r="KIZ469" s="11"/>
      <c r="KJA469" s="11"/>
      <c r="KJB469" s="41"/>
      <c r="KJC469" s="11"/>
      <c r="KJE469" s="11"/>
      <c r="KJF469" s="42"/>
      <c r="KJG469" s="11"/>
      <c r="KJH469" s="11"/>
      <c r="KJI469" s="41"/>
      <c r="KJJ469" s="11"/>
      <c r="KJL469" s="11"/>
      <c r="KJM469" s="42"/>
      <c r="KJN469" s="11"/>
      <c r="KJO469" s="11"/>
      <c r="KJP469" s="41"/>
      <c r="KJQ469" s="11"/>
      <c r="KJS469" s="11"/>
      <c r="KJT469" s="42"/>
      <c r="KJU469" s="11"/>
      <c r="KJV469" s="11"/>
      <c r="KJW469" s="41"/>
      <c r="KJX469" s="11"/>
      <c r="KJZ469" s="11"/>
      <c r="KKA469" s="42"/>
      <c r="KKB469" s="11"/>
      <c r="KKC469" s="11"/>
      <c r="KKD469" s="41"/>
      <c r="KKE469" s="11"/>
      <c r="KKG469" s="11"/>
      <c r="KKH469" s="42"/>
      <c r="KKI469" s="11"/>
      <c r="KKJ469" s="11"/>
      <c r="KKK469" s="41"/>
      <c r="KKL469" s="11"/>
      <c r="KKN469" s="11"/>
      <c r="KKO469" s="42"/>
      <c r="KKP469" s="11"/>
      <c r="KKQ469" s="11"/>
      <c r="KKR469" s="41"/>
      <c r="KKS469" s="11"/>
      <c r="KKU469" s="11"/>
      <c r="KKV469" s="42"/>
      <c r="KKW469" s="11"/>
      <c r="KKX469" s="11"/>
      <c r="KKY469" s="41"/>
      <c r="KKZ469" s="11"/>
      <c r="KLB469" s="11"/>
      <c r="KLC469" s="42"/>
      <c r="KLD469" s="11"/>
      <c r="KLE469" s="11"/>
      <c r="KLF469" s="41"/>
      <c r="KLG469" s="11"/>
      <c r="KLI469" s="11"/>
      <c r="KLJ469" s="42"/>
      <c r="KLK469" s="11"/>
      <c r="KLL469" s="11"/>
      <c r="KLM469" s="41"/>
      <c r="KLN469" s="11"/>
      <c r="KLP469" s="11"/>
      <c r="KLQ469" s="42"/>
      <c r="KLR469" s="11"/>
      <c r="KLS469" s="11"/>
      <c r="KLT469" s="41"/>
      <c r="KLU469" s="11"/>
      <c r="KLW469" s="11"/>
      <c r="KLX469" s="42"/>
      <c r="KLY469" s="11"/>
      <c r="KLZ469" s="11"/>
      <c r="KMA469" s="41"/>
      <c r="KMB469" s="11"/>
      <c r="KMD469" s="11"/>
      <c r="KME469" s="42"/>
      <c r="KMF469" s="11"/>
      <c r="KMG469" s="11"/>
      <c r="KMH469" s="41"/>
      <c r="KMI469" s="11"/>
      <c r="KMK469" s="11"/>
      <c r="KML469" s="42"/>
      <c r="KMM469" s="11"/>
      <c r="KMN469" s="11"/>
      <c r="KMO469" s="41"/>
      <c r="KMP469" s="11"/>
      <c r="KMR469" s="11"/>
      <c r="KMS469" s="42"/>
      <c r="KMT469" s="11"/>
      <c r="KMU469" s="11"/>
      <c r="KMV469" s="41"/>
      <c r="KMW469" s="11"/>
      <c r="KMY469" s="11"/>
      <c r="KMZ469" s="42"/>
      <c r="KNA469" s="11"/>
      <c r="KNB469" s="11"/>
      <c r="KNC469" s="41"/>
      <c r="KND469" s="11"/>
      <c r="KNF469" s="11"/>
      <c r="KNG469" s="42"/>
      <c r="KNH469" s="11"/>
      <c r="KNI469" s="11"/>
      <c r="KNJ469" s="41"/>
      <c r="KNK469" s="11"/>
      <c r="KNM469" s="11"/>
      <c r="KNN469" s="42"/>
      <c r="KNO469" s="11"/>
      <c r="KNP469" s="11"/>
      <c r="KNQ469" s="41"/>
      <c r="KNR469" s="11"/>
      <c r="KNT469" s="11"/>
      <c r="KNU469" s="42"/>
      <c r="KNV469" s="11"/>
      <c r="KNW469" s="11"/>
      <c r="KNX469" s="41"/>
      <c r="KNY469" s="11"/>
      <c r="KOA469" s="11"/>
      <c r="KOB469" s="42"/>
      <c r="KOC469" s="11"/>
      <c r="KOD469" s="11"/>
      <c r="KOE469" s="41"/>
      <c r="KOF469" s="11"/>
      <c r="KOH469" s="11"/>
      <c r="KOI469" s="42"/>
      <c r="KOJ469" s="11"/>
      <c r="KOK469" s="11"/>
      <c r="KOL469" s="41"/>
      <c r="KOM469" s="11"/>
      <c r="KOO469" s="11"/>
      <c r="KOP469" s="42"/>
      <c r="KOQ469" s="11"/>
      <c r="KOR469" s="11"/>
      <c r="KOS469" s="41"/>
      <c r="KOT469" s="11"/>
      <c r="KOV469" s="11"/>
      <c r="KOW469" s="42"/>
      <c r="KOX469" s="11"/>
      <c r="KOY469" s="11"/>
      <c r="KOZ469" s="41"/>
      <c r="KPA469" s="11"/>
      <c r="KPC469" s="11"/>
      <c r="KPD469" s="42"/>
      <c r="KPE469" s="11"/>
      <c r="KPF469" s="11"/>
      <c r="KPG469" s="41"/>
      <c r="KPH469" s="11"/>
      <c r="KPJ469" s="11"/>
      <c r="KPK469" s="42"/>
      <c r="KPL469" s="11"/>
      <c r="KPM469" s="11"/>
      <c r="KPN469" s="41"/>
      <c r="KPO469" s="11"/>
      <c r="KPQ469" s="11"/>
      <c r="KPR469" s="42"/>
      <c r="KPS469" s="11"/>
      <c r="KPT469" s="11"/>
      <c r="KPU469" s="41"/>
      <c r="KPV469" s="11"/>
      <c r="KPX469" s="11"/>
      <c r="KPY469" s="42"/>
      <c r="KPZ469" s="11"/>
      <c r="KQA469" s="11"/>
      <c r="KQB469" s="41"/>
      <c r="KQC469" s="11"/>
      <c r="KQE469" s="11"/>
      <c r="KQF469" s="42"/>
      <c r="KQG469" s="11"/>
      <c r="KQH469" s="11"/>
      <c r="KQI469" s="41"/>
      <c r="KQJ469" s="11"/>
      <c r="KQL469" s="11"/>
      <c r="KQM469" s="42"/>
      <c r="KQN469" s="11"/>
      <c r="KQO469" s="11"/>
      <c r="KQP469" s="41"/>
      <c r="KQQ469" s="11"/>
      <c r="KQS469" s="11"/>
      <c r="KQT469" s="42"/>
      <c r="KQU469" s="11"/>
      <c r="KQV469" s="11"/>
      <c r="KQW469" s="41"/>
      <c r="KQX469" s="11"/>
      <c r="KQZ469" s="11"/>
      <c r="KRA469" s="42"/>
      <c r="KRB469" s="11"/>
      <c r="KRC469" s="11"/>
      <c r="KRD469" s="41"/>
      <c r="KRE469" s="11"/>
      <c r="KRG469" s="11"/>
      <c r="KRH469" s="42"/>
      <c r="KRI469" s="11"/>
      <c r="KRJ469" s="11"/>
      <c r="KRK469" s="41"/>
      <c r="KRL469" s="11"/>
      <c r="KRN469" s="11"/>
      <c r="KRO469" s="42"/>
      <c r="KRP469" s="11"/>
      <c r="KRQ469" s="11"/>
      <c r="KRR469" s="41"/>
      <c r="KRS469" s="11"/>
      <c r="KRU469" s="11"/>
      <c r="KRV469" s="42"/>
      <c r="KRW469" s="11"/>
      <c r="KRX469" s="11"/>
      <c r="KRY469" s="41"/>
      <c r="KRZ469" s="11"/>
      <c r="KSB469" s="11"/>
      <c r="KSC469" s="42"/>
      <c r="KSD469" s="11"/>
      <c r="KSE469" s="11"/>
      <c r="KSF469" s="41"/>
      <c r="KSG469" s="11"/>
      <c r="KSI469" s="11"/>
      <c r="KSJ469" s="42"/>
      <c r="KSK469" s="11"/>
      <c r="KSL469" s="11"/>
      <c r="KSM469" s="41"/>
      <c r="KSN469" s="11"/>
      <c r="KSP469" s="11"/>
      <c r="KSQ469" s="42"/>
      <c r="KSR469" s="11"/>
      <c r="KSS469" s="11"/>
      <c r="KST469" s="41"/>
      <c r="KSU469" s="11"/>
      <c r="KSW469" s="11"/>
      <c r="KSX469" s="42"/>
      <c r="KSY469" s="11"/>
      <c r="KSZ469" s="11"/>
      <c r="KTA469" s="41"/>
      <c r="KTB469" s="11"/>
      <c r="KTD469" s="11"/>
      <c r="KTE469" s="42"/>
      <c r="KTF469" s="11"/>
      <c r="KTG469" s="11"/>
      <c r="KTH469" s="41"/>
      <c r="KTI469" s="11"/>
      <c r="KTK469" s="11"/>
      <c r="KTL469" s="42"/>
      <c r="KTM469" s="11"/>
      <c r="KTN469" s="11"/>
      <c r="KTO469" s="41"/>
      <c r="KTP469" s="11"/>
      <c r="KTR469" s="11"/>
      <c r="KTS469" s="42"/>
      <c r="KTT469" s="11"/>
      <c r="KTU469" s="11"/>
      <c r="KTV469" s="41"/>
      <c r="KTW469" s="11"/>
      <c r="KTY469" s="11"/>
      <c r="KTZ469" s="42"/>
      <c r="KUA469" s="11"/>
      <c r="KUB469" s="11"/>
      <c r="KUC469" s="41"/>
      <c r="KUD469" s="11"/>
      <c r="KUF469" s="11"/>
      <c r="KUG469" s="42"/>
      <c r="KUH469" s="11"/>
      <c r="KUI469" s="11"/>
      <c r="KUJ469" s="41"/>
      <c r="KUK469" s="11"/>
      <c r="KUM469" s="11"/>
      <c r="KUN469" s="42"/>
      <c r="KUO469" s="11"/>
      <c r="KUP469" s="11"/>
      <c r="KUQ469" s="41"/>
      <c r="KUR469" s="11"/>
      <c r="KUT469" s="11"/>
      <c r="KUU469" s="42"/>
      <c r="KUV469" s="11"/>
      <c r="KUW469" s="11"/>
      <c r="KUX469" s="41"/>
      <c r="KUY469" s="11"/>
      <c r="KVA469" s="11"/>
      <c r="KVB469" s="42"/>
      <c r="KVC469" s="11"/>
      <c r="KVD469" s="11"/>
      <c r="KVE469" s="41"/>
      <c r="KVF469" s="11"/>
      <c r="KVH469" s="11"/>
      <c r="KVI469" s="42"/>
      <c r="KVJ469" s="11"/>
      <c r="KVK469" s="11"/>
      <c r="KVL469" s="41"/>
      <c r="KVM469" s="11"/>
      <c r="KVO469" s="11"/>
      <c r="KVP469" s="42"/>
      <c r="KVQ469" s="11"/>
      <c r="KVR469" s="11"/>
      <c r="KVS469" s="41"/>
      <c r="KVT469" s="11"/>
      <c r="KVV469" s="11"/>
      <c r="KVW469" s="42"/>
      <c r="KVX469" s="11"/>
      <c r="KVY469" s="11"/>
      <c r="KVZ469" s="41"/>
      <c r="KWA469" s="11"/>
      <c r="KWC469" s="11"/>
      <c r="KWD469" s="42"/>
      <c r="KWE469" s="11"/>
      <c r="KWF469" s="11"/>
      <c r="KWG469" s="41"/>
      <c r="KWH469" s="11"/>
      <c r="KWJ469" s="11"/>
      <c r="KWK469" s="42"/>
      <c r="KWL469" s="11"/>
      <c r="KWM469" s="11"/>
      <c r="KWN469" s="41"/>
      <c r="KWO469" s="11"/>
      <c r="KWQ469" s="11"/>
      <c r="KWR469" s="42"/>
      <c r="KWS469" s="11"/>
      <c r="KWT469" s="11"/>
      <c r="KWU469" s="41"/>
      <c r="KWV469" s="11"/>
      <c r="KWX469" s="11"/>
      <c r="KWY469" s="42"/>
      <c r="KWZ469" s="11"/>
      <c r="KXA469" s="11"/>
      <c r="KXB469" s="41"/>
      <c r="KXC469" s="11"/>
      <c r="KXE469" s="11"/>
      <c r="KXF469" s="42"/>
      <c r="KXG469" s="11"/>
      <c r="KXH469" s="11"/>
      <c r="KXI469" s="41"/>
      <c r="KXJ469" s="11"/>
      <c r="KXL469" s="11"/>
      <c r="KXM469" s="42"/>
      <c r="KXN469" s="11"/>
      <c r="KXO469" s="11"/>
      <c r="KXP469" s="41"/>
      <c r="KXQ469" s="11"/>
      <c r="KXS469" s="11"/>
      <c r="KXT469" s="42"/>
      <c r="KXU469" s="11"/>
      <c r="KXV469" s="11"/>
      <c r="KXW469" s="41"/>
      <c r="KXX469" s="11"/>
      <c r="KXZ469" s="11"/>
      <c r="KYA469" s="42"/>
      <c r="KYB469" s="11"/>
      <c r="KYC469" s="11"/>
      <c r="KYD469" s="41"/>
      <c r="KYE469" s="11"/>
      <c r="KYG469" s="11"/>
      <c r="KYH469" s="42"/>
      <c r="KYI469" s="11"/>
      <c r="KYJ469" s="11"/>
      <c r="KYK469" s="41"/>
      <c r="KYL469" s="11"/>
      <c r="KYN469" s="11"/>
      <c r="KYO469" s="42"/>
      <c r="KYP469" s="11"/>
      <c r="KYQ469" s="11"/>
      <c r="KYR469" s="41"/>
      <c r="KYS469" s="11"/>
      <c r="KYU469" s="11"/>
      <c r="KYV469" s="42"/>
      <c r="KYW469" s="11"/>
      <c r="KYX469" s="11"/>
      <c r="KYY469" s="41"/>
      <c r="KYZ469" s="11"/>
      <c r="KZB469" s="11"/>
      <c r="KZC469" s="42"/>
      <c r="KZD469" s="11"/>
      <c r="KZE469" s="11"/>
      <c r="KZF469" s="41"/>
      <c r="KZG469" s="11"/>
      <c r="KZI469" s="11"/>
      <c r="KZJ469" s="42"/>
      <c r="KZK469" s="11"/>
      <c r="KZL469" s="11"/>
      <c r="KZM469" s="41"/>
      <c r="KZN469" s="11"/>
      <c r="KZP469" s="11"/>
      <c r="KZQ469" s="42"/>
      <c r="KZR469" s="11"/>
      <c r="KZS469" s="11"/>
      <c r="KZT469" s="41"/>
      <c r="KZU469" s="11"/>
      <c r="KZW469" s="11"/>
      <c r="KZX469" s="42"/>
      <c r="KZY469" s="11"/>
      <c r="KZZ469" s="11"/>
      <c r="LAA469" s="41"/>
      <c r="LAB469" s="11"/>
      <c r="LAD469" s="11"/>
      <c r="LAE469" s="42"/>
      <c r="LAF469" s="11"/>
      <c r="LAG469" s="11"/>
      <c r="LAH469" s="41"/>
      <c r="LAI469" s="11"/>
      <c r="LAK469" s="11"/>
      <c r="LAL469" s="42"/>
      <c r="LAM469" s="11"/>
      <c r="LAN469" s="11"/>
      <c r="LAO469" s="41"/>
      <c r="LAP469" s="11"/>
      <c r="LAR469" s="11"/>
      <c r="LAS469" s="42"/>
      <c r="LAT469" s="11"/>
      <c r="LAU469" s="11"/>
      <c r="LAV469" s="41"/>
      <c r="LAW469" s="11"/>
      <c r="LAY469" s="11"/>
      <c r="LAZ469" s="42"/>
      <c r="LBA469" s="11"/>
      <c r="LBB469" s="11"/>
      <c r="LBC469" s="41"/>
      <c r="LBD469" s="11"/>
      <c r="LBF469" s="11"/>
      <c r="LBG469" s="42"/>
      <c r="LBH469" s="11"/>
      <c r="LBI469" s="11"/>
      <c r="LBJ469" s="41"/>
      <c r="LBK469" s="11"/>
      <c r="LBM469" s="11"/>
      <c r="LBN469" s="42"/>
      <c r="LBO469" s="11"/>
      <c r="LBP469" s="11"/>
      <c r="LBQ469" s="41"/>
      <c r="LBR469" s="11"/>
      <c r="LBT469" s="11"/>
      <c r="LBU469" s="42"/>
      <c r="LBV469" s="11"/>
      <c r="LBW469" s="11"/>
      <c r="LBX469" s="41"/>
      <c r="LBY469" s="11"/>
      <c r="LCA469" s="11"/>
      <c r="LCB469" s="42"/>
      <c r="LCC469" s="11"/>
      <c r="LCD469" s="11"/>
      <c r="LCE469" s="41"/>
      <c r="LCF469" s="11"/>
      <c r="LCH469" s="11"/>
      <c r="LCI469" s="42"/>
      <c r="LCJ469" s="11"/>
      <c r="LCK469" s="11"/>
      <c r="LCL469" s="41"/>
      <c r="LCM469" s="11"/>
      <c r="LCO469" s="11"/>
      <c r="LCP469" s="42"/>
      <c r="LCQ469" s="11"/>
      <c r="LCR469" s="11"/>
      <c r="LCS469" s="41"/>
      <c r="LCT469" s="11"/>
      <c r="LCV469" s="11"/>
      <c r="LCW469" s="42"/>
      <c r="LCX469" s="11"/>
      <c r="LCY469" s="11"/>
      <c r="LCZ469" s="41"/>
      <c r="LDA469" s="11"/>
      <c r="LDC469" s="11"/>
      <c r="LDD469" s="42"/>
      <c r="LDE469" s="11"/>
      <c r="LDF469" s="11"/>
      <c r="LDG469" s="41"/>
      <c r="LDH469" s="11"/>
      <c r="LDJ469" s="11"/>
      <c r="LDK469" s="42"/>
      <c r="LDL469" s="11"/>
      <c r="LDM469" s="11"/>
      <c r="LDN469" s="41"/>
      <c r="LDO469" s="11"/>
      <c r="LDQ469" s="11"/>
      <c r="LDR469" s="42"/>
      <c r="LDS469" s="11"/>
      <c r="LDT469" s="11"/>
      <c r="LDU469" s="41"/>
      <c r="LDV469" s="11"/>
      <c r="LDX469" s="11"/>
      <c r="LDY469" s="42"/>
      <c r="LDZ469" s="11"/>
      <c r="LEA469" s="11"/>
      <c r="LEB469" s="41"/>
      <c r="LEC469" s="11"/>
      <c r="LEE469" s="11"/>
      <c r="LEF469" s="42"/>
      <c r="LEG469" s="11"/>
      <c r="LEH469" s="11"/>
      <c r="LEI469" s="41"/>
      <c r="LEJ469" s="11"/>
      <c r="LEL469" s="11"/>
      <c r="LEM469" s="42"/>
      <c r="LEN469" s="11"/>
      <c r="LEO469" s="11"/>
      <c r="LEP469" s="41"/>
      <c r="LEQ469" s="11"/>
      <c r="LES469" s="11"/>
      <c r="LET469" s="42"/>
      <c r="LEU469" s="11"/>
      <c r="LEV469" s="11"/>
      <c r="LEW469" s="41"/>
      <c r="LEX469" s="11"/>
      <c r="LEZ469" s="11"/>
      <c r="LFA469" s="42"/>
      <c r="LFB469" s="11"/>
      <c r="LFC469" s="11"/>
      <c r="LFD469" s="41"/>
      <c r="LFE469" s="11"/>
      <c r="LFG469" s="11"/>
      <c r="LFH469" s="42"/>
      <c r="LFI469" s="11"/>
      <c r="LFJ469" s="11"/>
      <c r="LFK469" s="41"/>
      <c r="LFL469" s="11"/>
      <c r="LFN469" s="11"/>
      <c r="LFO469" s="42"/>
      <c r="LFP469" s="11"/>
      <c r="LFQ469" s="11"/>
      <c r="LFR469" s="41"/>
      <c r="LFS469" s="11"/>
      <c r="LFU469" s="11"/>
      <c r="LFV469" s="42"/>
      <c r="LFW469" s="11"/>
      <c r="LFX469" s="11"/>
      <c r="LFY469" s="41"/>
      <c r="LFZ469" s="11"/>
      <c r="LGB469" s="11"/>
      <c r="LGC469" s="42"/>
      <c r="LGD469" s="11"/>
      <c r="LGE469" s="11"/>
      <c r="LGF469" s="41"/>
      <c r="LGG469" s="11"/>
      <c r="LGI469" s="11"/>
      <c r="LGJ469" s="42"/>
      <c r="LGK469" s="11"/>
      <c r="LGL469" s="11"/>
      <c r="LGM469" s="41"/>
      <c r="LGN469" s="11"/>
      <c r="LGP469" s="11"/>
      <c r="LGQ469" s="42"/>
      <c r="LGR469" s="11"/>
      <c r="LGS469" s="11"/>
      <c r="LGT469" s="41"/>
      <c r="LGU469" s="11"/>
      <c r="LGW469" s="11"/>
      <c r="LGX469" s="42"/>
      <c r="LGY469" s="11"/>
      <c r="LGZ469" s="11"/>
      <c r="LHA469" s="41"/>
      <c r="LHB469" s="11"/>
      <c r="LHD469" s="11"/>
      <c r="LHE469" s="42"/>
      <c r="LHF469" s="11"/>
      <c r="LHG469" s="11"/>
      <c r="LHH469" s="41"/>
      <c r="LHI469" s="11"/>
      <c r="LHK469" s="11"/>
      <c r="LHL469" s="42"/>
      <c r="LHM469" s="11"/>
      <c r="LHN469" s="11"/>
      <c r="LHO469" s="41"/>
      <c r="LHP469" s="11"/>
      <c r="LHR469" s="11"/>
      <c r="LHS469" s="42"/>
      <c r="LHT469" s="11"/>
      <c r="LHU469" s="11"/>
      <c r="LHV469" s="41"/>
      <c r="LHW469" s="11"/>
      <c r="LHY469" s="11"/>
      <c r="LHZ469" s="42"/>
      <c r="LIA469" s="11"/>
      <c r="LIB469" s="11"/>
      <c r="LIC469" s="41"/>
      <c r="LID469" s="11"/>
      <c r="LIF469" s="11"/>
      <c r="LIG469" s="42"/>
      <c r="LIH469" s="11"/>
      <c r="LII469" s="11"/>
      <c r="LIJ469" s="41"/>
      <c r="LIK469" s="11"/>
      <c r="LIM469" s="11"/>
      <c r="LIN469" s="42"/>
      <c r="LIO469" s="11"/>
      <c r="LIP469" s="11"/>
      <c r="LIQ469" s="41"/>
      <c r="LIR469" s="11"/>
      <c r="LIT469" s="11"/>
      <c r="LIU469" s="42"/>
      <c r="LIV469" s="11"/>
      <c r="LIW469" s="11"/>
      <c r="LIX469" s="41"/>
      <c r="LIY469" s="11"/>
      <c r="LJA469" s="11"/>
      <c r="LJB469" s="42"/>
      <c r="LJC469" s="11"/>
      <c r="LJD469" s="11"/>
      <c r="LJE469" s="41"/>
      <c r="LJF469" s="11"/>
      <c r="LJH469" s="11"/>
      <c r="LJI469" s="42"/>
      <c r="LJJ469" s="11"/>
      <c r="LJK469" s="11"/>
      <c r="LJL469" s="41"/>
      <c r="LJM469" s="11"/>
      <c r="LJO469" s="11"/>
      <c r="LJP469" s="42"/>
      <c r="LJQ469" s="11"/>
      <c r="LJR469" s="11"/>
      <c r="LJS469" s="41"/>
      <c r="LJT469" s="11"/>
      <c r="LJV469" s="11"/>
      <c r="LJW469" s="42"/>
      <c r="LJX469" s="11"/>
      <c r="LJY469" s="11"/>
      <c r="LJZ469" s="41"/>
      <c r="LKA469" s="11"/>
      <c r="LKC469" s="11"/>
      <c r="LKD469" s="42"/>
      <c r="LKE469" s="11"/>
      <c r="LKF469" s="11"/>
      <c r="LKG469" s="41"/>
      <c r="LKH469" s="11"/>
      <c r="LKJ469" s="11"/>
      <c r="LKK469" s="42"/>
      <c r="LKL469" s="11"/>
      <c r="LKM469" s="11"/>
      <c r="LKN469" s="41"/>
      <c r="LKO469" s="11"/>
      <c r="LKQ469" s="11"/>
      <c r="LKR469" s="42"/>
      <c r="LKS469" s="11"/>
      <c r="LKT469" s="11"/>
      <c r="LKU469" s="41"/>
      <c r="LKV469" s="11"/>
      <c r="LKX469" s="11"/>
      <c r="LKY469" s="42"/>
      <c r="LKZ469" s="11"/>
      <c r="LLA469" s="11"/>
      <c r="LLB469" s="41"/>
      <c r="LLC469" s="11"/>
      <c r="LLE469" s="11"/>
      <c r="LLF469" s="42"/>
      <c r="LLG469" s="11"/>
      <c r="LLH469" s="11"/>
      <c r="LLI469" s="41"/>
      <c r="LLJ469" s="11"/>
      <c r="LLL469" s="11"/>
      <c r="LLM469" s="42"/>
      <c r="LLN469" s="11"/>
      <c r="LLO469" s="11"/>
      <c r="LLP469" s="41"/>
      <c r="LLQ469" s="11"/>
      <c r="LLS469" s="11"/>
      <c r="LLT469" s="42"/>
      <c r="LLU469" s="11"/>
      <c r="LLV469" s="11"/>
      <c r="LLW469" s="41"/>
      <c r="LLX469" s="11"/>
      <c r="LLZ469" s="11"/>
      <c r="LMA469" s="42"/>
      <c r="LMB469" s="11"/>
      <c r="LMC469" s="11"/>
      <c r="LMD469" s="41"/>
      <c r="LME469" s="11"/>
      <c r="LMG469" s="11"/>
      <c r="LMH469" s="42"/>
      <c r="LMI469" s="11"/>
      <c r="LMJ469" s="11"/>
      <c r="LMK469" s="41"/>
      <c r="LML469" s="11"/>
      <c r="LMN469" s="11"/>
      <c r="LMO469" s="42"/>
      <c r="LMP469" s="11"/>
      <c r="LMQ469" s="11"/>
      <c r="LMR469" s="41"/>
      <c r="LMS469" s="11"/>
      <c r="LMU469" s="11"/>
      <c r="LMV469" s="42"/>
      <c r="LMW469" s="11"/>
      <c r="LMX469" s="11"/>
      <c r="LMY469" s="41"/>
      <c r="LMZ469" s="11"/>
      <c r="LNB469" s="11"/>
      <c r="LNC469" s="42"/>
      <c r="LND469" s="11"/>
      <c r="LNE469" s="11"/>
      <c r="LNF469" s="41"/>
      <c r="LNG469" s="11"/>
      <c r="LNI469" s="11"/>
      <c r="LNJ469" s="42"/>
      <c r="LNK469" s="11"/>
      <c r="LNL469" s="11"/>
      <c r="LNM469" s="41"/>
      <c r="LNN469" s="11"/>
      <c r="LNP469" s="11"/>
      <c r="LNQ469" s="42"/>
      <c r="LNR469" s="11"/>
      <c r="LNS469" s="11"/>
      <c r="LNT469" s="41"/>
      <c r="LNU469" s="11"/>
      <c r="LNW469" s="11"/>
      <c r="LNX469" s="42"/>
      <c r="LNY469" s="11"/>
      <c r="LNZ469" s="11"/>
      <c r="LOA469" s="41"/>
      <c r="LOB469" s="11"/>
      <c r="LOD469" s="11"/>
      <c r="LOE469" s="42"/>
      <c r="LOF469" s="11"/>
      <c r="LOG469" s="11"/>
      <c r="LOH469" s="41"/>
      <c r="LOI469" s="11"/>
      <c r="LOK469" s="11"/>
      <c r="LOL469" s="42"/>
      <c r="LOM469" s="11"/>
      <c r="LON469" s="11"/>
      <c r="LOO469" s="41"/>
      <c r="LOP469" s="11"/>
      <c r="LOR469" s="11"/>
      <c r="LOS469" s="42"/>
      <c r="LOT469" s="11"/>
      <c r="LOU469" s="11"/>
      <c r="LOV469" s="41"/>
      <c r="LOW469" s="11"/>
      <c r="LOY469" s="11"/>
      <c r="LOZ469" s="42"/>
      <c r="LPA469" s="11"/>
      <c r="LPB469" s="11"/>
      <c r="LPC469" s="41"/>
      <c r="LPD469" s="11"/>
      <c r="LPF469" s="11"/>
      <c r="LPG469" s="42"/>
      <c r="LPH469" s="11"/>
      <c r="LPI469" s="11"/>
      <c r="LPJ469" s="41"/>
      <c r="LPK469" s="11"/>
      <c r="LPM469" s="11"/>
      <c r="LPN469" s="42"/>
      <c r="LPO469" s="11"/>
      <c r="LPP469" s="11"/>
      <c r="LPQ469" s="41"/>
      <c r="LPR469" s="11"/>
      <c r="LPT469" s="11"/>
      <c r="LPU469" s="42"/>
      <c r="LPV469" s="11"/>
      <c r="LPW469" s="11"/>
      <c r="LPX469" s="41"/>
      <c r="LPY469" s="11"/>
      <c r="LQA469" s="11"/>
      <c r="LQB469" s="42"/>
      <c r="LQC469" s="11"/>
      <c r="LQD469" s="11"/>
      <c r="LQE469" s="41"/>
      <c r="LQF469" s="11"/>
      <c r="LQH469" s="11"/>
      <c r="LQI469" s="42"/>
      <c r="LQJ469" s="11"/>
      <c r="LQK469" s="11"/>
      <c r="LQL469" s="41"/>
      <c r="LQM469" s="11"/>
      <c r="LQO469" s="11"/>
      <c r="LQP469" s="42"/>
      <c r="LQQ469" s="11"/>
      <c r="LQR469" s="11"/>
      <c r="LQS469" s="41"/>
      <c r="LQT469" s="11"/>
      <c r="LQV469" s="11"/>
      <c r="LQW469" s="42"/>
      <c r="LQX469" s="11"/>
      <c r="LQY469" s="11"/>
      <c r="LQZ469" s="41"/>
      <c r="LRA469" s="11"/>
      <c r="LRC469" s="11"/>
      <c r="LRD469" s="42"/>
      <c r="LRE469" s="11"/>
      <c r="LRF469" s="11"/>
      <c r="LRG469" s="41"/>
      <c r="LRH469" s="11"/>
      <c r="LRJ469" s="11"/>
      <c r="LRK469" s="42"/>
      <c r="LRL469" s="11"/>
      <c r="LRM469" s="11"/>
      <c r="LRN469" s="41"/>
      <c r="LRO469" s="11"/>
      <c r="LRQ469" s="11"/>
      <c r="LRR469" s="42"/>
      <c r="LRS469" s="11"/>
      <c r="LRT469" s="11"/>
      <c r="LRU469" s="41"/>
      <c r="LRV469" s="11"/>
      <c r="LRX469" s="11"/>
      <c r="LRY469" s="42"/>
      <c r="LRZ469" s="11"/>
      <c r="LSA469" s="11"/>
      <c r="LSB469" s="41"/>
      <c r="LSC469" s="11"/>
      <c r="LSE469" s="11"/>
      <c r="LSF469" s="42"/>
      <c r="LSG469" s="11"/>
      <c r="LSH469" s="11"/>
      <c r="LSI469" s="41"/>
      <c r="LSJ469" s="11"/>
      <c r="LSL469" s="11"/>
      <c r="LSM469" s="42"/>
      <c r="LSN469" s="11"/>
      <c r="LSO469" s="11"/>
      <c r="LSP469" s="41"/>
      <c r="LSQ469" s="11"/>
      <c r="LSS469" s="11"/>
      <c r="LST469" s="42"/>
      <c r="LSU469" s="11"/>
      <c r="LSV469" s="11"/>
      <c r="LSW469" s="41"/>
      <c r="LSX469" s="11"/>
      <c r="LSZ469" s="11"/>
      <c r="LTA469" s="42"/>
      <c r="LTB469" s="11"/>
      <c r="LTC469" s="11"/>
      <c r="LTD469" s="41"/>
      <c r="LTE469" s="11"/>
      <c r="LTG469" s="11"/>
      <c r="LTH469" s="42"/>
      <c r="LTI469" s="11"/>
      <c r="LTJ469" s="11"/>
      <c r="LTK469" s="41"/>
      <c r="LTL469" s="11"/>
      <c r="LTN469" s="11"/>
      <c r="LTO469" s="42"/>
      <c r="LTP469" s="11"/>
      <c r="LTQ469" s="11"/>
      <c r="LTR469" s="41"/>
      <c r="LTS469" s="11"/>
      <c r="LTU469" s="11"/>
      <c r="LTV469" s="42"/>
      <c r="LTW469" s="11"/>
      <c r="LTX469" s="11"/>
      <c r="LTY469" s="41"/>
      <c r="LTZ469" s="11"/>
      <c r="LUB469" s="11"/>
      <c r="LUC469" s="42"/>
      <c r="LUD469" s="11"/>
      <c r="LUE469" s="11"/>
      <c r="LUF469" s="41"/>
      <c r="LUG469" s="11"/>
      <c r="LUI469" s="11"/>
      <c r="LUJ469" s="42"/>
      <c r="LUK469" s="11"/>
      <c r="LUL469" s="11"/>
      <c r="LUM469" s="41"/>
      <c r="LUN469" s="11"/>
      <c r="LUP469" s="11"/>
      <c r="LUQ469" s="42"/>
      <c r="LUR469" s="11"/>
      <c r="LUS469" s="11"/>
      <c r="LUT469" s="41"/>
      <c r="LUU469" s="11"/>
      <c r="LUW469" s="11"/>
      <c r="LUX469" s="42"/>
      <c r="LUY469" s="11"/>
      <c r="LUZ469" s="11"/>
      <c r="LVA469" s="41"/>
      <c r="LVB469" s="11"/>
      <c r="LVD469" s="11"/>
      <c r="LVE469" s="42"/>
      <c r="LVF469" s="11"/>
      <c r="LVG469" s="11"/>
      <c r="LVH469" s="41"/>
      <c r="LVI469" s="11"/>
      <c r="LVK469" s="11"/>
      <c r="LVL469" s="42"/>
      <c r="LVM469" s="11"/>
      <c r="LVN469" s="11"/>
      <c r="LVO469" s="41"/>
      <c r="LVP469" s="11"/>
      <c r="LVR469" s="11"/>
      <c r="LVS469" s="42"/>
      <c r="LVT469" s="11"/>
      <c r="LVU469" s="11"/>
      <c r="LVV469" s="41"/>
      <c r="LVW469" s="11"/>
      <c r="LVY469" s="11"/>
      <c r="LVZ469" s="42"/>
      <c r="LWA469" s="11"/>
      <c r="LWB469" s="11"/>
      <c r="LWC469" s="41"/>
      <c r="LWD469" s="11"/>
      <c r="LWF469" s="11"/>
      <c r="LWG469" s="42"/>
      <c r="LWH469" s="11"/>
      <c r="LWI469" s="11"/>
      <c r="LWJ469" s="41"/>
      <c r="LWK469" s="11"/>
      <c r="LWM469" s="11"/>
      <c r="LWN469" s="42"/>
      <c r="LWO469" s="11"/>
      <c r="LWP469" s="11"/>
      <c r="LWQ469" s="41"/>
      <c r="LWR469" s="11"/>
      <c r="LWT469" s="11"/>
      <c r="LWU469" s="42"/>
      <c r="LWV469" s="11"/>
      <c r="LWW469" s="11"/>
      <c r="LWX469" s="41"/>
      <c r="LWY469" s="11"/>
      <c r="LXA469" s="11"/>
      <c r="LXB469" s="42"/>
      <c r="LXC469" s="11"/>
      <c r="LXD469" s="11"/>
      <c r="LXE469" s="41"/>
      <c r="LXF469" s="11"/>
      <c r="LXH469" s="11"/>
      <c r="LXI469" s="42"/>
      <c r="LXJ469" s="11"/>
      <c r="LXK469" s="11"/>
      <c r="LXL469" s="41"/>
      <c r="LXM469" s="11"/>
      <c r="LXO469" s="11"/>
      <c r="LXP469" s="42"/>
      <c r="LXQ469" s="11"/>
      <c r="LXR469" s="11"/>
      <c r="LXS469" s="41"/>
      <c r="LXT469" s="11"/>
      <c r="LXV469" s="11"/>
      <c r="LXW469" s="42"/>
      <c r="LXX469" s="11"/>
      <c r="LXY469" s="11"/>
      <c r="LXZ469" s="41"/>
      <c r="LYA469" s="11"/>
      <c r="LYC469" s="11"/>
      <c r="LYD469" s="42"/>
      <c r="LYE469" s="11"/>
      <c r="LYF469" s="11"/>
      <c r="LYG469" s="41"/>
      <c r="LYH469" s="11"/>
      <c r="LYJ469" s="11"/>
      <c r="LYK469" s="42"/>
      <c r="LYL469" s="11"/>
      <c r="LYM469" s="11"/>
      <c r="LYN469" s="41"/>
      <c r="LYO469" s="11"/>
      <c r="LYQ469" s="11"/>
      <c r="LYR469" s="42"/>
      <c r="LYS469" s="11"/>
      <c r="LYT469" s="11"/>
      <c r="LYU469" s="41"/>
      <c r="LYV469" s="11"/>
      <c r="LYX469" s="11"/>
      <c r="LYY469" s="42"/>
      <c r="LYZ469" s="11"/>
      <c r="LZA469" s="11"/>
      <c r="LZB469" s="41"/>
      <c r="LZC469" s="11"/>
      <c r="LZE469" s="11"/>
      <c r="LZF469" s="42"/>
      <c r="LZG469" s="11"/>
      <c r="LZH469" s="11"/>
      <c r="LZI469" s="41"/>
      <c r="LZJ469" s="11"/>
      <c r="LZL469" s="11"/>
      <c r="LZM469" s="42"/>
      <c r="LZN469" s="11"/>
      <c r="LZO469" s="11"/>
      <c r="LZP469" s="41"/>
      <c r="LZQ469" s="11"/>
      <c r="LZS469" s="11"/>
      <c r="LZT469" s="42"/>
      <c r="LZU469" s="11"/>
      <c r="LZV469" s="11"/>
      <c r="LZW469" s="41"/>
      <c r="LZX469" s="11"/>
      <c r="LZZ469" s="11"/>
      <c r="MAA469" s="42"/>
      <c r="MAB469" s="11"/>
      <c r="MAC469" s="11"/>
      <c r="MAD469" s="41"/>
      <c r="MAE469" s="11"/>
      <c r="MAG469" s="11"/>
      <c r="MAH469" s="42"/>
      <c r="MAI469" s="11"/>
      <c r="MAJ469" s="11"/>
      <c r="MAK469" s="41"/>
      <c r="MAL469" s="11"/>
      <c r="MAN469" s="11"/>
      <c r="MAO469" s="42"/>
      <c r="MAP469" s="11"/>
      <c r="MAQ469" s="11"/>
      <c r="MAR469" s="41"/>
      <c r="MAS469" s="11"/>
      <c r="MAU469" s="11"/>
      <c r="MAV469" s="42"/>
      <c r="MAW469" s="11"/>
      <c r="MAX469" s="11"/>
      <c r="MAY469" s="41"/>
      <c r="MAZ469" s="11"/>
      <c r="MBB469" s="11"/>
      <c r="MBC469" s="42"/>
      <c r="MBD469" s="11"/>
      <c r="MBE469" s="11"/>
      <c r="MBF469" s="41"/>
      <c r="MBG469" s="11"/>
      <c r="MBI469" s="11"/>
      <c r="MBJ469" s="42"/>
      <c r="MBK469" s="11"/>
      <c r="MBL469" s="11"/>
      <c r="MBM469" s="41"/>
      <c r="MBN469" s="11"/>
      <c r="MBP469" s="11"/>
      <c r="MBQ469" s="42"/>
      <c r="MBR469" s="11"/>
      <c r="MBS469" s="11"/>
      <c r="MBT469" s="41"/>
      <c r="MBU469" s="11"/>
      <c r="MBW469" s="11"/>
      <c r="MBX469" s="42"/>
      <c r="MBY469" s="11"/>
      <c r="MBZ469" s="11"/>
      <c r="MCA469" s="41"/>
      <c r="MCB469" s="11"/>
      <c r="MCD469" s="11"/>
      <c r="MCE469" s="42"/>
      <c r="MCF469" s="11"/>
      <c r="MCG469" s="11"/>
      <c r="MCH469" s="41"/>
      <c r="MCI469" s="11"/>
      <c r="MCK469" s="11"/>
      <c r="MCL469" s="42"/>
      <c r="MCM469" s="11"/>
      <c r="MCN469" s="11"/>
      <c r="MCO469" s="41"/>
      <c r="MCP469" s="11"/>
      <c r="MCR469" s="11"/>
      <c r="MCS469" s="42"/>
      <c r="MCT469" s="11"/>
      <c r="MCU469" s="11"/>
      <c r="MCV469" s="41"/>
      <c r="MCW469" s="11"/>
      <c r="MCY469" s="11"/>
      <c r="MCZ469" s="42"/>
      <c r="MDA469" s="11"/>
      <c r="MDB469" s="11"/>
      <c r="MDC469" s="41"/>
      <c r="MDD469" s="11"/>
      <c r="MDF469" s="11"/>
      <c r="MDG469" s="42"/>
      <c r="MDH469" s="11"/>
      <c r="MDI469" s="11"/>
      <c r="MDJ469" s="41"/>
      <c r="MDK469" s="11"/>
      <c r="MDM469" s="11"/>
      <c r="MDN469" s="42"/>
      <c r="MDO469" s="11"/>
      <c r="MDP469" s="11"/>
      <c r="MDQ469" s="41"/>
      <c r="MDR469" s="11"/>
      <c r="MDT469" s="11"/>
      <c r="MDU469" s="42"/>
      <c r="MDV469" s="11"/>
      <c r="MDW469" s="11"/>
      <c r="MDX469" s="41"/>
      <c r="MDY469" s="11"/>
      <c r="MEA469" s="11"/>
      <c r="MEB469" s="42"/>
      <c r="MEC469" s="11"/>
      <c r="MED469" s="11"/>
      <c r="MEE469" s="41"/>
      <c r="MEF469" s="11"/>
      <c r="MEH469" s="11"/>
      <c r="MEI469" s="42"/>
      <c r="MEJ469" s="11"/>
      <c r="MEK469" s="11"/>
      <c r="MEL469" s="41"/>
      <c r="MEM469" s="11"/>
      <c r="MEO469" s="11"/>
      <c r="MEP469" s="42"/>
      <c r="MEQ469" s="11"/>
      <c r="MER469" s="11"/>
      <c r="MES469" s="41"/>
      <c r="MET469" s="11"/>
      <c r="MEV469" s="11"/>
      <c r="MEW469" s="42"/>
      <c r="MEX469" s="11"/>
      <c r="MEY469" s="11"/>
      <c r="MEZ469" s="41"/>
      <c r="MFA469" s="11"/>
      <c r="MFC469" s="11"/>
      <c r="MFD469" s="42"/>
      <c r="MFE469" s="11"/>
      <c r="MFF469" s="11"/>
      <c r="MFG469" s="41"/>
      <c r="MFH469" s="11"/>
      <c r="MFJ469" s="11"/>
      <c r="MFK469" s="42"/>
      <c r="MFL469" s="11"/>
      <c r="MFM469" s="11"/>
      <c r="MFN469" s="41"/>
      <c r="MFO469" s="11"/>
      <c r="MFQ469" s="11"/>
      <c r="MFR469" s="42"/>
      <c r="MFS469" s="11"/>
      <c r="MFT469" s="11"/>
      <c r="MFU469" s="41"/>
      <c r="MFV469" s="11"/>
      <c r="MFX469" s="11"/>
      <c r="MFY469" s="42"/>
      <c r="MFZ469" s="11"/>
      <c r="MGA469" s="11"/>
      <c r="MGB469" s="41"/>
      <c r="MGC469" s="11"/>
      <c r="MGE469" s="11"/>
      <c r="MGF469" s="42"/>
      <c r="MGG469" s="11"/>
      <c r="MGH469" s="11"/>
      <c r="MGI469" s="41"/>
      <c r="MGJ469" s="11"/>
      <c r="MGL469" s="11"/>
      <c r="MGM469" s="42"/>
      <c r="MGN469" s="11"/>
      <c r="MGO469" s="11"/>
      <c r="MGP469" s="41"/>
      <c r="MGQ469" s="11"/>
      <c r="MGS469" s="11"/>
      <c r="MGT469" s="42"/>
      <c r="MGU469" s="11"/>
      <c r="MGV469" s="11"/>
      <c r="MGW469" s="41"/>
      <c r="MGX469" s="11"/>
      <c r="MGZ469" s="11"/>
      <c r="MHA469" s="42"/>
      <c r="MHB469" s="11"/>
      <c r="MHC469" s="11"/>
      <c r="MHD469" s="41"/>
      <c r="MHE469" s="11"/>
      <c r="MHG469" s="11"/>
      <c r="MHH469" s="42"/>
      <c r="MHI469" s="11"/>
      <c r="MHJ469" s="11"/>
      <c r="MHK469" s="41"/>
      <c r="MHL469" s="11"/>
      <c r="MHN469" s="11"/>
      <c r="MHO469" s="42"/>
      <c r="MHP469" s="11"/>
      <c r="MHQ469" s="11"/>
      <c r="MHR469" s="41"/>
      <c r="MHS469" s="11"/>
      <c r="MHU469" s="11"/>
      <c r="MHV469" s="42"/>
      <c r="MHW469" s="11"/>
      <c r="MHX469" s="11"/>
      <c r="MHY469" s="41"/>
      <c r="MHZ469" s="11"/>
      <c r="MIB469" s="11"/>
      <c r="MIC469" s="42"/>
      <c r="MID469" s="11"/>
      <c r="MIE469" s="11"/>
      <c r="MIF469" s="41"/>
      <c r="MIG469" s="11"/>
      <c r="MII469" s="11"/>
      <c r="MIJ469" s="42"/>
      <c r="MIK469" s="11"/>
      <c r="MIL469" s="11"/>
      <c r="MIM469" s="41"/>
      <c r="MIN469" s="11"/>
      <c r="MIP469" s="11"/>
      <c r="MIQ469" s="42"/>
      <c r="MIR469" s="11"/>
      <c r="MIS469" s="11"/>
      <c r="MIT469" s="41"/>
      <c r="MIU469" s="11"/>
      <c r="MIW469" s="11"/>
      <c r="MIX469" s="42"/>
      <c r="MIY469" s="11"/>
      <c r="MIZ469" s="11"/>
      <c r="MJA469" s="41"/>
      <c r="MJB469" s="11"/>
      <c r="MJD469" s="11"/>
      <c r="MJE469" s="42"/>
      <c r="MJF469" s="11"/>
      <c r="MJG469" s="11"/>
      <c r="MJH469" s="41"/>
      <c r="MJI469" s="11"/>
      <c r="MJK469" s="11"/>
      <c r="MJL469" s="42"/>
      <c r="MJM469" s="11"/>
      <c r="MJN469" s="11"/>
      <c r="MJO469" s="41"/>
      <c r="MJP469" s="11"/>
      <c r="MJR469" s="11"/>
      <c r="MJS469" s="42"/>
      <c r="MJT469" s="11"/>
      <c r="MJU469" s="11"/>
      <c r="MJV469" s="41"/>
      <c r="MJW469" s="11"/>
      <c r="MJY469" s="11"/>
      <c r="MJZ469" s="42"/>
      <c r="MKA469" s="11"/>
      <c r="MKB469" s="11"/>
      <c r="MKC469" s="41"/>
      <c r="MKD469" s="11"/>
      <c r="MKF469" s="11"/>
      <c r="MKG469" s="42"/>
      <c r="MKH469" s="11"/>
      <c r="MKI469" s="11"/>
      <c r="MKJ469" s="41"/>
      <c r="MKK469" s="11"/>
      <c r="MKM469" s="11"/>
      <c r="MKN469" s="42"/>
      <c r="MKO469" s="11"/>
      <c r="MKP469" s="11"/>
      <c r="MKQ469" s="41"/>
      <c r="MKR469" s="11"/>
      <c r="MKT469" s="11"/>
      <c r="MKU469" s="42"/>
      <c r="MKV469" s="11"/>
      <c r="MKW469" s="11"/>
      <c r="MKX469" s="41"/>
      <c r="MKY469" s="11"/>
      <c r="MLA469" s="11"/>
      <c r="MLB469" s="42"/>
      <c r="MLC469" s="11"/>
      <c r="MLD469" s="11"/>
      <c r="MLE469" s="41"/>
      <c r="MLF469" s="11"/>
      <c r="MLH469" s="11"/>
      <c r="MLI469" s="42"/>
      <c r="MLJ469" s="11"/>
      <c r="MLK469" s="11"/>
      <c r="MLL469" s="41"/>
      <c r="MLM469" s="11"/>
      <c r="MLO469" s="11"/>
      <c r="MLP469" s="42"/>
      <c r="MLQ469" s="11"/>
      <c r="MLR469" s="11"/>
      <c r="MLS469" s="41"/>
      <c r="MLT469" s="11"/>
      <c r="MLV469" s="11"/>
      <c r="MLW469" s="42"/>
      <c r="MLX469" s="11"/>
      <c r="MLY469" s="11"/>
      <c r="MLZ469" s="41"/>
      <c r="MMA469" s="11"/>
      <c r="MMC469" s="11"/>
      <c r="MMD469" s="42"/>
      <c r="MME469" s="11"/>
      <c r="MMF469" s="11"/>
      <c r="MMG469" s="41"/>
      <c r="MMH469" s="11"/>
      <c r="MMJ469" s="11"/>
      <c r="MMK469" s="42"/>
      <c r="MML469" s="11"/>
      <c r="MMM469" s="11"/>
      <c r="MMN469" s="41"/>
      <c r="MMO469" s="11"/>
      <c r="MMQ469" s="11"/>
      <c r="MMR469" s="42"/>
      <c r="MMS469" s="11"/>
      <c r="MMT469" s="11"/>
      <c r="MMU469" s="41"/>
      <c r="MMV469" s="11"/>
      <c r="MMX469" s="11"/>
      <c r="MMY469" s="42"/>
      <c r="MMZ469" s="11"/>
      <c r="MNA469" s="11"/>
      <c r="MNB469" s="41"/>
      <c r="MNC469" s="11"/>
      <c r="MNE469" s="11"/>
      <c r="MNF469" s="42"/>
      <c r="MNG469" s="11"/>
      <c r="MNH469" s="11"/>
      <c r="MNI469" s="41"/>
      <c r="MNJ469" s="11"/>
      <c r="MNL469" s="11"/>
      <c r="MNM469" s="42"/>
      <c r="MNN469" s="11"/>
      <c r="MNO469" s="11"/>
      <c r="MNP469" s="41"/>
      <c r="MNQ469" s="11"/>
      <c r="MNS469" s="11"/>
      <c r="MNT469" s="42"/>
      <c r="MNU469" s="11"/>
      <c r="MNV469" s="11"/>
      <c r="MNW469" s="41"/>
      <c r="MNX469" s="11"/>
      <c r="MNZ469" s="11"/>
      <c r="MOA469" s="42"/>
      <c r="MOB469" s="11"/>
      <c r="MOC469" s="11"/>
      <c r="MOD469" s="41"/>
      <c r="MOE469" s="11"/>
      <c r="MOG469" s="11"/>
      <c r="MOH469" s="42"/>
      <c r="MOI469" s="11"/>
      <c r="MOJ469" s="11"/>
      <c r="MOK469" s="41"/>
      <c r="MOL469" s="11"/>
      <c r="MON469" s="11"/>
      <c r="MOO469" s="42"/>
      <c r="MOP469" s="11"/>
      <c r="MOQ469" s="11"/>
      <c r="MOR469" s="41"/>
      <c r="MOS469" s="11"/>
      <c r="MOU469" s="11"/>
      <c r="MOV469" s="42"/>
      <c r="MOW469" s="11"/>
      <c r="MOX469" s="11"/>
      <c r="MOY469" s="41"/>
      <c r="MOZ469" s="11"/>
      <c r="MPB469" s="11"/>
      <c r="MPC469" s="42"/>
      <c r="MPD469" s="11"/>
      <c r="MPE469" s="11"/>
      <c r="MPF469" s="41"/>
      <c r="MPG469" s="11"/>
      <c r="MPI469" s="11"/>
      <c r="MPJ469" s="42"/>
      <c r="MPK469" s="11"/>
      <c r="MPL469" s="11"/>
      <c r="MPM469" s="41"/>
      <c r="MPN469" s="11"/>
      <c r="MPP469" s="11"/>
      <c r="MPQ469" s="42"/>
      <c r="MPR469" s="11"/>
      <c r="MPS469" s="11"/>
      <c r="MPT469" s="41"/>
      <c r="MPU469" s="11"/>
      <c r="MPW469" s="11"/>
      <c r="MPX469" s="42"/>
      <c r="MPY469" s="11"/>
      <c r="MPZ469" s="11"/>
      <c r="MQA469" s="41"/>
      <c r="MQB469" s="11"/>
      <c r="MQD469" s="11"/>
      <c r="MQE469" s="42"/>
      <c r="MQF469" s="11"/>
      <c r="MQG469" s="11"/>
      <c r="MQH469" s="41"/>
      <c r="MQI469" s="11"/>
      <c r="MQK469" s="11"/>
      <c r="MQL469" s="42"/>
      <c r="MQM469" s="11"/>
      <c r="MQN469" s="11"/>
      <c r="MQO469" s="41"/>
      <c r="MQP469" s="11"/>
      <c r="MQR469" s="11"/>
      <c r="MQS469" s="42"/>
      <c r="MQT469" s="11"/>
      <c r="MQU469" s="11"/>
      <c r="MQV469" s="41"/>
      <c r="MQW469" s="11"/>
      <c r="MQY469" s="11"/>
      <c r="MQZ469" s="42"/>
      <c r="MRA469" s="11"/>
      <c r="MRB469" s="11"/>
      <c r="MRC469" s="41"/>
      <c r="MRD469" s="11"/>
      <c r="MRF469" s="11"/>
      <c r="MRG469" s="42"/>
      <c r="MRH469" s="11"/>
      <c r="MRI469" s="11"/>
      <c r="MRJ469" s="41"/>
      <c r="MRK469" s="11"/>
      <c r="MRM469" s="11"/>
      <c r="MRN469" s="42"/>
      <c r="MRO469" s="11"/>
      <c r="MRP469" s="11"/>
      <c r="MRQ469" s="41"/>
      <c r="MRR469" s="11"/>
      <c r="MRT469" s="11"/>
      <c r="MRU469" s="42"/>
      <c r="MRV469" s="11"/>
      <c r="MRW469" s="11"/>
      <c r="MRX469" s="41"/>
      <c r="MRY469" s="11"/>
      <c r="MSA469" s="11"/>
      <c r="MSB469" s="42"/>
      <c r="MSC469" s="11"/>
      <c r="MSD469" s="11"/>
      <c r="MSE469" s="41"/>
      <c r="MSF469" s="11"/>
      <c r="MSH469" s="11"/>
      <c r="MSI469" s="42"/>
      <c r="MSJ469" s="11"/>
      <c r="MSK469" s="11"/>
      <c r="MSL469" s="41"/>
      <c r="MSM469" s="11"/>
      <c r="MSO469" s="11"/>
      <c r="MSP469" s="42"/>
      <c r="MSQ469" s="11"/>
      <c r="MSR469" s="11"/>
      <c r="MSS469" s="41"/>
      <c r="MST469" s="11"/>
      <c r="MSV469" s="11"/>
      <c r="MSW469" s="42"/>
      <c r="MSX469" s="11"/>
      <c r="MSY469" s="11"/>
      <c r="MSZ469" s="41"/>
      <c r="MTA469" s="11"/>
      <c r="MTC469" s="11"/>
      <c r="MTD469" s="42"/>
      <c r="MTE469" s="11"/>
      <c r="MTF469" s="11"/>
      <c r="MTG469" s="41"/>
      <c r="MTH469" s="11"/>
      <c r="MTJ469" s="11"/>
      <c r="MTK469" s="42"/>
      <c r="MTL469" s="11"/>
      <c r="MTM469" s="11"/>
      <c r="MTN469" s="41"/>
      <c r="MTO469" s="11"/>
      <c r="MTQ469" s="11"/>
      <c r="MTR469" s="42"/>
      <c r="MTS469" s="11"/>
      <c r="MTT469" s="11"/>
      <c r="MTU469" s="41"/>
      <c r="MTV469" s="11"/>
      <c r="MTX469" s="11"/>
      <c r="MTY469" s="42"/>
      <c r="MTZ469" s="11"/>
      <c r="MUA469" s="11"/>
      <c r="MUB469" s="41"/>
      <c r="MUC469" s="11"/>
      <c r="MUE469" s="11"/>
      <c r="MUF469" s="42"/>
      <c r="MUG469" s="11"/>
      <c r="MUH469" s="11"/>
      <c r="MUI469" s="41"/>
      <c r="MUJ469" s="11"/>
      <c r="MUL469" s="11"/>
      <c r="MUM469" s="42"/>
      <c r="MUN469" s="11"/>
      <c r="MUO469" s="11"/>
      <c r="MUP469" s="41"/>
      <c r="MUQ469" s="11"/>
      <c r="MUS469" s="11"/>
      <c r="MUT469" s="42"/>
      <c r="MUU469" s="11"/>
      <c r="MUV469" s="11"/>
      <c r="MUW469" s="41"/>
      <c r="MUX469" s="11"/>
      <c r="MUZ469" s="11"/>
      <c r="MVA469" s="42"/>
      <c r="MVB469" s="11"/>
      <c r="MVC469" s="11"/>
      <c r="MVD469" s="41"/>
      <c r="MVE469" s="11"/>
      <c r="MVG469" s="11"/>
      <c r="MVH469" s="42"/>
      <c r="MVI469" s="11"/>
      <c r="MVJ469" s="11"/>
      <c r="MVK469" s="41"/>
      <c r="MVL469" s="11"/>
      <c r="MVN469" s="11"/>
      <c r="MVO469" s="42"/>
      <c r="MVP469" s="11"/>
      <c r="MVQ469" s="11"/>
      <c r="MVR469" s="41"/>
      <c r="MVS469" s="11"/>
      <c r="MVU469" s="11"/>
      <c r="MVV469" s="42"/>
      <c r="MVW469" s="11"/>
      <c r="MVX469" s="11"/>
      <c r="MVY469" s="41"/>
      <c r="MVZ469" s="11"/>
      <c r="MWB469" s="11"/>
      <c r="MWC469" s="42"/>
      <c r="MWD469" s="11"/>
      <c r="MWE469" s="11"/>
      <c r="MWF469" s="41"/>
      <c r="MWG469" s="11"/>
      <c r="MWI469" s="11"/>
      <c r="MWJ469" s="42"/>
      <c r="MWK469" s="11"/>
      <c r="MWL469" s="11"/>
      <c r="MWM469" s="41"/>
      <c r="MWN469" s="11"/>
      <c r="MWP469" s="11"/>
      <c r="MWQ469" s="42"/>
      <c r="MWR469" s="11"/>
      <c r="MWS469" s="11"/>
      <c r="MWT469" s="41"/>
      <c r="MWU469" s="11"/>
      <c r="MWW469" s="11"/>
      <c r="MWX469" s="42"/>
      <c r="MWY469" s="11"/>
      <c r="MWZ469" s="11"/>
      <c r="MXA469" s="41"/>
      <c r="MXB469" s="11"/>
      <c r="MXD469" s="11"/>
      <c r="MXE469" s="42"/>
      <c r="MXF469" s="11"/>
      <c r="MXG469" s="11"/>
      <c r="MXH469" s="41"/>
      <c r="MXI469" s="11"/>
      <c r="MXK469" s="11"/>
      <c r="MXL469" s="42"/>
      <c r="MXM469" s="11"/>
      <c r="MXN469" s="11"/>
      <c r="MXO469" s="41"/>
      <c r="MXP469" s="11"/>
      <c r="MXR469" s="11"/>
      <c r="MXS469" s="42"/>
      <c r="MXT469" s="11"/>
      <c r="MXU469" s="11"/>
      <c r="MXV469" s="41"/>
      <c r="MXW469" s="11"/>
      <c r="MXY469" s="11"/>
      <c r="MXZ469" s="42"/>
      <c r="MYA469" s="11"/>
      <c r="MYB469" s="11"/>
      <c r="MYC469" s="41"/>
      <c r="MYD469" s="11"/>
      <c r="MYF469" s="11"/>
      <c r="MYG469" s="42"/>
      <c r="MYH469" s="11"/>
      <c r="MYI469" s="11"/>
      <c r="MYJ469" s="41"/>
      <c r="MYK469" s="11"/>
      <c r="MYM469" s="11"/>
      <c r="MYN469" s="42"/>
      <c r="MYO469" s="11"/>
      <c r="MYP469" s="11"/>
      <c r="MYQ469" s="41"/>
      <c r="MYR469" s="11"/>
      <c r="MYT469" s="11"/>
      <c r="MYU469" s="42"/>
      <c r="MYV469" s="11"/>
      <c r="MYW469" s="11"/>
      <c r="MYX469" s="41"/>
      <c r="MYY469" s="11"/>
      <c r="MZA469" s="11"/>
      <c r="MZB469" s="42"/>
      <c r="MZC469" s="11"/>
      <c r="MZD469" s="11"/>
      <c r="MZE469" s="41"/>
      <c r="MZF469" s="11"/>
      <c r="MZH469" s="11"/>
      <c r="MZI469" s="42"/>
      <c r="MZJ469" s="11"/>
      <c r="MZK469" s="11"/>
      <c r="MZL469" s="41"/>
      <c r="MZM469" s="11"/>
      <c r="MZO469" s="11"/>
      <c r="MZP469" s="42"/>
      <c r="MZQ469" s="11"/>
      <c r="MZR469" s="11"/>
      <c r="MZS469" s="41"/>
      <c r="MZT469" s="11"/>
      <c r="MZV469" s="11"/>
      <c r="MZW469" s="42"/>
      <c r="MZX469" s="11"/>
      <c r="MZY469" s="11"/>
      <c r="MZZ469" s="41"/>
      <c r="NAA469" s="11"/>
      <c r="NAC469" s="11"/>
      <c r="NAD469" s="42"/>
      <c r="NAE469" s="11"/>
      <c r="NAF469" s="11"/>
      <c r="NAG469" s="41"/>
      <c r="NAH469" s="11"/>
      <c r="NAJ469" s="11"/>
      <c r="NAK469" s="42"/>
      <c r="NAL469" s="11"/>
      <c r="NAM469" s="11"/>
      <c r="NAN469" s="41"/>
      <c r="NAO469" s="11"/>
      <c r="NAQ469" s="11"/>
      <c r="NAR469" s="42"/>
      <c r="NAS469" s="11"/>
      <c r="NAT469" s="11"/>
      <c r="NAU469" s="41"/>
      <c r="NAV469" s="11"/>
      <c r="NAX469" s="11"/>
      <c r="NAY469" s="42"/>
      <c r="NAZ469" s="11"/>
      <c r="NBA469" s="11"/>
      <c r="NBB469" s="41"/>
      <c r="NBC469" s="11"/>
      <c r="NBE469" s="11"/>
      <c r="NBF469" s="42"/>
      <c r="NBG469" s="11"/>
      <c r="NBH469" s="11"/>
      <c r="NBI469" s="41"/>
      <c r="NBJ469" s="11"/>
      <c r="NBL469" s="11"/>
      <c r="NBM469" s="42"/>
      <c r="NBN469" s="11"/>
      <c r="NBO469" s="11"/>
      <c r="NBP469" s="41"/>
      <c r="NBQ469" s="11"/>
      <c r="NBS469" s="11"/>
      <c r="NBT469" s="42"/>
      <c r="NBU469" s="11"/>
      <c r="NBV469" s="11"/>
      <c r="NBW469" s="41"/>
      <c r="NBX469" s="11"/>
      <c r="NBZ469" s="11"/>
      <c r="NCA469" s="42"/>
      <c r="NCB469" s="11"/>
      <c r="NCC469" s="11"/>
      <c r="NCD469" s="41"/>
      <c r="NCE469" s="11"/>
      <c r="NCG469" s="11"/>
      <c r="NCH469" s="42"/>
      <c r="NCI469" s="11"/>
      <c r="NCJ469" s="11"/>
      <c r="NCK469" s="41"/>
      <c r="NCL469" s="11"/>
      <c r="NCN469" s="11"/>
      <c r="NCO469" s="42"/>
      <c r="NCP469" s="11"/>
      <c r="NCQ469" s="11"/>
      <c r="NCR469" s="41"/>
      <c r="NCS469" s="11"/>
      <c r="NCU469" s="11"/>
      <c r="NCV469" s="42"/>
      <c r="NCW469" s="11"/>
      <c r="NCX469" s="11"/>
      <c r="NCY469" s="41"/>
      <c r="NCZ469" s="11"/>
      <c r="NDB469" s="11"/>
      <c r="NDC469" s="42"/>
      <c r="NDD469" s="11"/>
      <c r="NDE469" s="11"/>
      <c r="NDF469" s="41"/>
      <c r="NDG469" s="11"/>
      <c r="NDI469" s="11"/>
      <c r="NDJ469" s="42"/>
      <c r="NDK469" s="11"/>
      <c r="NDL469" s="11"/>
      <c r="NDM469" s="41"/>
      <c r="NDN469" s="11"/>
      <c r="NDP469" s="11"/>
      <c r="NDQ469" s="42"/>
      <c r="NDR469" s="11"/>
      <c r="NDS469" s="11"/>
      <c r="NDT469" s="41"/>
      <c r="NDU469" s="11"/>
      <c r="NDW469" s="11"/>
      <c r="NDX469" s="42"/>
      <c r="NDY469" s="11"/>
      <c r="NDZ469" s="11"/>
      <c r="NEA469" s="41"/>
      <c r="NEB469" s="11"/>
      <c r="NED469" s="11"/>
      <c r="NEE469" s="42"/>
      <c r="NEF469" s="11"/>
      <c r="NEG469" s="11"/>
      <c r="NEH469" s="41"/>
      <c r="NEI469" s="11"/>
      <c r="NEK469" s="11"/>
      <c r="NEL469" s="42"/>
      <c r="NEM469" s="11"/>
      <c r="NEN469" s="11"/>
      <c r="NEO469" s="41"/>
      <c r="NEP469" s="11"/>
      <c r="NER469" s="11"/>
      <c r="NES469" s="42"/>
      <c r="NET469" s="11"/>
      <c r="NEU469" s="11"/>
      <c r="NEV469" s="41"/>
      <c r="NEW469" s="11"/>
      <c r="NEY469" s="11"/>
      <c r="NEZ469" s="42"/>
      <c r="NFA469" s="11"/>
      <c r="NFB469" s="11"/>
      <c r="NFC469" s="41"/>
      <c r="NFD469" s="11"/>
      <c r="NFF469" s="11"/>
      <c r="NFG469" s="42"/>
      <c r="NFH469" s="11"/>
      <c r="NFI469" s="11"/>
      <c r="NFJ469" s="41"/>
      <c r="NFK469" s="11"/>
      <c r="NFM469" s="11"/>
      <c r="NFN469" s="42"/>
      <c r="NFO469" s="11"/>
      <c r="NFP469" s="11"/>
      <c r="NFQ469" s="41"/>
      <c r="NFR469" s="11"/>
      <c r="NFT469" s="11"/>
      <c r="NFU469" s="42"/>
      <c r="NFV469" s="11"/>
      <c r="NFW469" s="11"/>
      <c r="NFX469" s="41"/>
      <c r="NFY469" s="11"/>
      <c r="NGA469" s="11"/>
      <c r="NGB469" s="42"/>
      <c r="NGC469" s="11"/>
      <c r="NGD469" s="11"/>
      <c r="NGE469" s="41"/>
      <c r="NGF469" s="11"/>
      <c r="NGH469" s="11"/>
      <c r="NGI469" s="42"/>
      <c r="NGJ469" s="11"/>
      <c r="NGK469" s="11"/>
      <c r="NGL469" s="41"/>
      <c r="NGM469" s="11"/>
      <c r="NGO469" s="11"/>
      <c r="NGP469" s="42"/>
      <c r="NGQ469" s="11"/>
      <c r="NGR469" s="11"/>
      <c r="NGS469" s="41"/>
      <c r="NGT469" s="11"/>
      <c r="NGV469" s="11"/>
      <c r="NGW469" s="42"/>
      <c r="NGX469" s="11"/>
      <c r="NGY469" s="11"/>
      <c r="NGZ469" s="41"/>
      <c r="NHA469" s="11"/>
      <c r="NHC469" s="11"/>
      <c r="NHD469" s="42"/>
      <c r="NHE469" s="11"/>
      <c r="NHF469" s="11"/>
      <c r="NHG469" s="41"/>
      <c r="NHH469" s="11"/>
      <c r="NHJ469" s="11"/>
      <c r="NHK469" s="42"/>
      <c r="NHL469" s="11"/>
      <c r="NHM469" s="11"/>
      <c r="NHN469" s="41"/>
      <c r="NHO469" s="11"/>
      <c r="NHQ469" s="11"/>
      <c r="NHR469" s="42"/>
      <c r="NHS469" s="11"/>
      <c r="NHT469" s="11"/>
      <c r="NHU469" s="41"/>
      <c r="NHV469" s="11"/>
      <c r="NHX469" s="11"/>
      <c r="NHY469" s="42"/>
      <c r="NHZ469" s="11"/>
      <c r="NIA469" s="11"/>
      <c r="NIB469" s="41"/>
      <c r="NIC469" s="11"/>
      <c r="NIE469" s="11"/>
      <c r="NIF469" s="42"/>
      <c r="NIG469" s="11"/>
      <c r="NIH469" s="11"/>
      <c r="NII469" s="41"/>
      <c r="NIJ469" s="11"/>
      <c r="NIL469" s="11"/>
      <c r="NIM469" s="42"/>
      <c r="NIN469" s="11"/>
      <c r="NIO469" s="11"/>
      <c r="NIP469" s="41"/>
      <c r="NIQ469" s="11"/>
      <c r="NIS469" s="11"/>
      <c r="NIT469" s="42"/>
      <c r="NIU469" s="11"/>
      <c r="NIV469" s="11"/>
      <c r="NIW469" s="41"/>
      <c r="NIX469" s="11"/>
      <c r="NIZ469" s="11"/>
      <c r="NJA469" s="42"/>
      <c r="NJB469" s="11"/>
      <c r="NJC469" s="11"/>
      <c r="NJD469" s="41"/>
      <c r="NJE469" s="11"/>
      <c r="NJG469" s="11"/>
      <c r="NJH469" s="42"/>
      <c r="NJI469" s="11"/>
      <c r="NJJ469" s="11"/>
      <c r="NJK469" s="41"/>
      <c r="NJL469" s="11"/>
      <c r="NJN469" s="11"/>
      <c r="NJO469" s="42"/>
      <c r="NJP469" s="11"/>
      <c r="NJQ469" s="11"/>
      <c r="NJR469" s="41"/>
      <c r="NJS469" s="11"/>
      <c r="NJU469" s="11"/>
      <c r="NJV469" s="42"/>
      <c r="NJW469" s="11"/>
      <c r="NJX469" s="11"/>
      <c r="NJY469" s="41"/>
      <c r="NJZ469" s="11"/>
      <c r="NKB469" s="11"/>
      <c r="NKC469" s="42"/>
      <c r="NKD469" s="11"/>
      <c r="NKE469" s="11"/>
      <c r="NKF469" s="41"/>
      <c r="NKG469" s="11"/>
      <c r="NKI469" s="11"/>
      <c r="NKJ469" s="42"/>
      <c r="NKK469" s="11"/>
      <c r="NKL469" s="11"/>
      <c r="NKM469" s="41"/>
      <c r="NKN469" s="11"/>
      <c r="NKP469" s="11"/>
      <c r="NKQ469" s="42"/>
      <c r="NKR469" s="11"/>
      <c r="NKS469" s="11"/>
      <c r="NKT469" s="41"/>
      <c r="NKU469" s="11"/>
      <c r="NKW469" s="11"/>
      <c r="NKX469" s="42"/>
      <c r="NKY469" s="11"/>
      <c r="NKZ469" s="11"/>
      <c r="NLA469" s="41"/>
      <c r="NLB469" s="11"/>
      <c r="NLD469" s="11"/>
      <c r="NLE469" s="42"/>
      <c r="NLF469" s="11"/>
      <c r="NLG469" s="11"/>
      <c r="NLH469" s="41"/>
      <c r="NLI469" s="11"/>
      <c r="NLK469" s="11"/>
      <c r="NLL469" s="42"/>
      <c r="NLM469" s="11"/>
      <c r="NLN469" s="11"/>
      <c r="NLO469" s="41"/>
      <c r="NLP469" s="11"/>
      <c r="NLR469" s="11"/>
      <c r="NLS469" s="42"/>
      <c r="NLT469" s="11"/>
      <c r="NLU469" s="11"/>
      <c r="NLV469" s="41"/>
      <c r="NLW469" s="11"/>
      <c r="NLY469" s="11"/>
      <c r="NLZ469" s="42"/>
      <c r="NMA469" s="11"/>
      <c r="NMB469" s="11"/>
      <c r="NMC469" s="41"/>
      <c r="NMD469" s="11"/>
      <c r="NMF469" s="11"/>
      <c r="NMG469" s="42"/>
      <c r="NMH469" s="11"/>
      <c r="NMI469" s="11"/>
      <c r="NMJ469" s="41"/>
      <c r="NMK469" s="11"/>
      <c r="NMM469" s="11"/>
      <c r="NMN469" s="42"/>
      <c r="NMO469" s="11"/>
      <c r="NMP469" s="11"/>
      <c r="NMQ469" s="41"/>
      <c r="NMR469" s="11"/>
      <c r="NMT469" s="11"/>
      <c r="NMU469" s="42"/>
      <c r="NMV469" s="11"/>
      <c r="NMW469" s="11"/>
      <c r="NMX469" s="41"/>
      <c r="NMY469" s="11"/>
      <c r="NNA469" s="11"/>
      <c r="NNB469" s="42"/>
      <c r="NNC469" s="11"/>
      <c r="NND469" s="11"/>
      <c r="NNE469" s="41"/>
      <c r="NNF469" s="11"/>
      <c r="NNH469" s="11"/>
      <c r="NNI469" s="42"/>
      <c r="NNJ469" s="11"/>
      <c r="NNK469" s="11"/>
      <c r="NNL469" s="41"/>
      <c r="NNM469" s="11"/>
      <c r="NNO469" s="11"/>
      <c r="NNP469" s="42"/>
      <c r="NNQ469" s="11"/>
      <c r="NNR469" s="11"/>
      <c r="NNS469" s="41"/>
      <c r="NNT469" s="11"/>
      <c r="NNV469" s="11"/>
      <c r="NNW469" s="42"/>
      <c r="NNX469" s="11"/>
      <c r="NNY469" s="11"/>
      <c r="NNZ469" s="41"/>
      <c r="NOA469" s="11"/>
      <c r="NOC469" s="11"/>
      <c r="NOD469" s="42"/>
      <c r="NOE469" s="11"/>
      <c r="NOF469" s="11"/>
      <c r="NOG469" s="41"/>
      <c r="NOH469" s="11"/>
      <c r="NOJ469" s="11"/>
      <c r="NOK469" s="42"/>
      <c r="NOL469" s="11"/>
      <c r="NOM469" s="11"/>
      <c r="NON469" s="41"/>
      <c r="NOO469" s="11"/>
      <c r="NOQ469" s="11"/>
      <c r="NOR469" s="42"/>
      <c r="NOS469" s="11"/>
      <c r="NOT469" s="11"/>
      <c r="NOU469" s="41"/>
      <c r="NOV469" s="11"/>
      <c r="NOX469" s="11"/>
      <c r="NOY469" s="42"/>
      <c r="NOZ469" s="11"/>
      <c r="NPA469" s="11"/>
      <c r="NPB469" s="41"/>
      <c r="NPC469" s="11"/>
      <c r="NPE469" s="11"/>
      <c r="NPF469" s="42"/>
      <c r="NPG469" s="11"/>
      <c r="NPH469" s="11"/>
      <c r="NPI469" s="41"/>
      <c r="NPJ469" s="11"/>
      <c r="NPL469" s="11"/>
      <c r="NPM469" s="42"/>
      <c r="NPN469" s="11"/>
      <c r="NPO469" s="11"/>
      <c r="NPP469" s="41"/>
      <c r="NPQ469" s="11"/>
      <c r="NPS469" s="11"/>
      <c r="NPT469" s="42"/>
      <c r="NPU469" s="11"/>
      <c r="NPV469" s="11"/>
      <c r="NPW469" s="41"/>
      <c r="NPX469" s="11"/>
      <c r="NPZ469" s="11"/>
      <c r="NQA469" s="42"/>
      <c r="NQB469" s="11"/>
      <c r="NQC469" s="11"/>
      <c r="NQD469" s="41"/>
      <c r="NQE469" s="11"/>
      <c r="NQG469" s="11"/>
      <c r="NQH469" s="42"/>
      <c r="NQI469" s="11"/>
      <c r="NQJ469" s="11"/>
      <c r="NQK469" s="41"/>
      <c r="NQL469" s="11"/>
      <c r="NQN469" s="11"/>
      <c r="NQO469" s="42"/>
      <c r="NQP469" s="11"/>
      <c r="NQQ469" s="11"/>
      <c r="NQR469" s="41"/>
      <c r="NQS469" s="11"/>
      <c r="NQU469" s="11"/>
      <c r="NQV469" s="42"/>
      <c r="NQW469" s="11"/>
      <c r="NQX469" s="11"/>
      <c r="NQY469" s="41"/>
      <c r="NQZ469" s="11"/>
      <c r="NRB469" s="11"/>
      <c r="NRC469" s="42"/>
      <c r="NRD469" s="11"/>
      <c r="NRE469" s="11"/>
      <c r="NRF469" s="41"/>
      <c r="NRG469" s="11"/>
      <c r="NRI469" s="11"/>
      <c r="NRJ469" s="42"/>
      <c r="NRK469" s="11"/>
      <c r="NRL469" s="11"/>
      <c r="NRM469" s="41"/>
      <c r="NRN469" s="11"/>
      <c r="NRP469" s="11"/>
      <c r="NRQ469" s="42"/>
      <c r="NRR469" s="11"/>
      <c r="NRS469" s="11"/>
      <c r="NRT469" s="41"/>
      <c r="NRU469" s="11"/>
      <c r="NRW469" s="11"/>
      <c r="NRX469" s="42"/>
      <c r="NRY469" s="11"/>
      <c r="NRZ469" s="11"/>
      <c r="NSA469" s="41"/>
      <c r="NSB469" s="11"/>
      <c r="NSD469" s="11"/>
      <c r="NSE469" s="42"/>
      <c r="NSF469" s="11"/>
      <c r="NSG469" s="11"/>
      <c r="NSH469" s="41"/>
      <c r="NSI469" s="11"/>
      <c r="NSK469" s="11"/>
      <c r="NSL469" s="42"/>
      <c r="NSM469" s="11"/>
      <c r="NSN469" s="11"/>
      <c r="NSO469" s="41"/>
      <c r="NSP469" s="11"/>
      <c r="NSR469" s="11"/>
      <c r="NSS469" s="42"/>
      <c r="NST469" s="11"/>
      <c r="NSU469" s="11"/>
      <c r="NSV469" s="41"/>
      <c r="NSW469" s="11"/>
      <c r="NSY469" s="11"/>
      <c r="NSZ469" s="42"/>
      <c r="NTA469" s="11"/>
      <c r="NTB469" s="11"/>
      <c r="NTC469" s="41"/>
      <c r="NTD469" s="11"/>
      <c r="NTF469" s="11"/>
      <c r="NTG469" s="42"/>
      <c r="NTH469" s="11"/>
      <c r="NTI469" s="11"/>
      <c r="NTJ469" s="41"/>
      <c r="NTK469" s="11"/>
      <c r="NTM469" s="11"/>
      <c r="NTN469" s="42"/>
      <c r="NTO469" s="11"/>
      <c r="NTP469" s="11"/>
      <c r="NTQ469" s="41"/>
      <c r="NTR469" s="11"/>
      <c r="NTT469" s="11"/>
      <c r="NTU469" s="42"/>
      <c r="NTV469" s="11"/>
      <c r="NTW469" s="11"/>
      <c r="NTX469" s="41"/>
      <c r="NTY469" s="11"/>
      <c r="NUA469" s="11"/>
      <c r="NUB469" s="42"/>
      <c r="NUC469" s="11"/>
      <c r="NUD469" s="11"/>
      <c r="NUE469" s="41"/>
      <c r="NUF469" s="11"/>
      <c r="NUH469" s="11"/>
      <c r="NUI469" s="42"/>
      <c r="NUJ469" s="11"/>
      <c r="NUK469" s="11"/>
      <c r="NUL469" s="41"/>
      <c r="NUM469" s="11"/>
      <c r="NUO469" s="11"/>
      <c r="NUP469" s="42"/>
      <c r="NUQ469" s="11"/>
      <c r="NUR469" s="11"/>
      <c r="NUS469" s="41"/>
      <c r="NUT469" s="11"/>
      <c r="NUV469" s="11"/>
      <c r="NUW469" s="42"/>
      <c r="NUX469" s="11"/>
      <c r="NUY469" s="11"/>
      <c r="NUZ469" s="41"/>
      <c r="NVA469" s="11"/>
      <c r="NVC469" s="11"/>
      <c r="NVD469" s="42"/>
      <c r="NVE469" s="11"/>
      <c r="NVF469" s="11"/>
      <c r="NVG469" s="41"/>
      <c r="NVH469" s="11"/>
      <c r="NVJ469" s="11"/>
      <c r="NVK469" s="42"/>
      <c r="NVL469" s="11"/>
      <c r="NVM469" s="11"/>
      <c r="NVN469" s="41"/>
      <c r="NVO469" s="11"/>
      <c r="NVQ469" s="11"/>
      <c r="NVR469" s="42"/>
      <c r="NVS469" s="11"/>
      <c r="NVT469" s="11"/>
      <c r="NVU469" s="41"/>
      <c r="NVV469" s="11"/>
      <c r="NVX469" s="11"/>
      <c r="NVY469" s="42"/>
      <c r="NVZ469" s="11"/>
      <c r="NWA469" s="11"/>
      <c r="NWB469" s="41"/>
      <c r="NWC469" s="11"/>
      <c r="NWE469" s="11"/>
      <c r="NWF469" s="42"/>
      <c r="NWG469" s="11"/>
      <c r="NWH469" s="11"/>
      <c r="NWI469" s="41"/>
      <c r="NWJ469" s="11"/>
      <c r="NWL469" s="11"/>
      <c r="NWM469" s="42"/>
      <c r="NWN469" s="11"/>
      <c r="NWO469" s="11"/>
      <c r="NWP469" s="41"/>
      <c r="NWQ469" s="11"/>
      <c r="NWS469" s="11"/>
      <c r="NWT469" s="42"/>
      <c r="NWU469" s="11"/>
      <c r="NWV469" s="11"/>
      <c r="NWW469" s="41"/>
      <c r="NWX469" s="11"/>
      <c r="NWZ469" s="11"/>
      <c r="NXA469" s="42"/>
      <c r="NXB469" s="11"/>
      <c r="NXC469" s="11"/>
      <c r="NXD469" s="41"/>
      <c r="NXE469" s="11"/>
      <c r="NXG469" s="11"/>
      <c r="NXH469" s="42"/>
      <c r="NXI469" s="11"/>
      <c r="NXJ469" s="11"/>
      <c r="NXK469" s="41"/>
      <c r="NXL469" s="11"/>
      <c r="NXN469" s="11"/>
      <c r="NXO469" s="42"/>
      <c r="NXP469" s="11"/>
      <c r="NXQ469" s="11"/>
      <c r="NXR469" s="41"/>
      <c r="NXS469" s="11"/>
      <c r="NXU469" s="11"/>
      <c r="NXV469" s="42"/>
      <c r="NXW469" s="11"/>
      <c r="NXX469" s="11"/>
      <c r="NXY469" s="41"/>
      <c r="NXZ469" s="11"/>
      <c r="NYB469" s="11"/>
      <c r="NYC469" s="42"/>
      <c r="NYD469" s="11"/>
      <c r="NYE469" s="11"/>
      <c r="NYF469" s="41"/>
      <c r="NYG469" s="11"/>
      <c r="NYI469" s="11"/>
      <c r="NYJ469" s="42"/>
      <c r="NYK469" s="11"/>
      <c r="NYL469" s="11"/>
      <c r="NYM469" s="41"/>
      <c r="NYN469" s="11"/>
      <c r="NYP469" s="11"/>
      <c r="NYQ469" s="42"/>
      <c r="NYR469" s="11"/>
      <c r="NYS469" s="11"/>
      <c r="NYT469" s="41"/>
      <c r="NYU469" s="11"/>
      <c r="NYW469" s="11"/>
      <c r="NYX469" s="42"/>
      <c r="NYY469" s="11"/>
      <c r="NYZ469" s="11"/>
      <c r="NZA469" s="41"/>
      <c r="NZB469" s="11"/>
      <c r="NZD469" s="11"/>
      <c r="NZE469" s="42"/>
      <c r="NZF469" s="11"/>
      <c r="NZG469" s="11"/>
      <c r="NZH469" s="41"/>
      <c r="NZI469" s="11"/>
      <c r="NZK469" s="11"/>
      <c r="NZL469" s="42"/>
      <c r="NZM469" s="11"/>
      <c r="NZN469" s="11"/>
      <c r="NZO469" s="41"/>
      <c r="NZP469" s="11"/>
      <c r="NZR469" s="11"/>
      <c r="NZS469" s="42"/>
      <c r="NZT469" s="11"/>
      <c r="NZU469" s="11"/>
      <c r="NZV469" s="41"/>
      <c r="NZW469" s="11"/>
      <c r="NZY469" s="11"/>
      <c r="NZZ469" s="42"/>
      <c r="OAA469" s="11"/>
      <c r="OAB469" s="11"/>
      <c r="OAC469" s="41"/>
      <c r="OAD469" s="11"/>
      <c r="OAF469" s="11"/>
      <c r="OAG469" s="42"/>
      <c r="OAH469" s="11"/>
      <c r="OAI469" s="11"/>
      <c r="OAJ469" s="41"/>
      <c r="OAK469" s="11"/>
      <c r="OAM469" s="11"/>
      <c r="OAN469" s="42"/>
      <c r="OAO469" s="11"/>
      <c r="OAP469" s="11"/>
      <c r="OAQ469" s="41"/>
      <c r="OAR469" s="11"/>
      <c r="OAT469" s="11"/>
      <c r="OAU469" s="42"/>
      <c r="OAV469" s="11"/>
      <c r="OAW469" s="11"/>
      <c r="OAX469" s="41"/>
      <c r="OAY469" s="11"/>
      <c r="OBA469" s="11"/>
      <c r="OBB469" s="42"/>
      <c r="OBC469" s="11"/>
      <c r="OBD469" s="11"/>
      <c r="OBE469" s="41"/>
      <c r="OBF469" s="11"/>
      <c r="OBH469" s="11"/>
      <c r="OBI469" s="42"/>
      <c r="OBJ469" s="11"/>
      <c r="OBK469" s="11"/>
      <c r="OBL469" s="41"/>
      <c r="OBM469" s="11"/>
      <c r="OBO469" s="11"/>
      <c r="OBP469" s="42"/>
      <c r="OBQ469" s="11"/>
      <c r="OBR469" s="11"/>
      <c r="OBS469" s="41"/>
      <c r="OBT469" s="11"/>
      <c r="OBV469" s="11"/>
      <c r="OBW469" s="42"/>
      <c r="OBX469" s="11"/>
      <c r="OBY469" s="11"/>
      <c r="OBZ469" s="41"/>
      <c r="OCA469" s="11"/>
      <c r="OCC469" s="11"/>
      <c r="OCD469" s="42"/>
      <c r="OCE469" s="11"/>
      <c r="OCF469" s="11"/>
      <c r="OCG469" s="41"/>
      <c r="OCH469" s="11"/>
      <c r="OCJ469" s="11"/>
      <c r="OCK469" s="42"/>
      <c r="OCL469" s="11"/>
      <c r="OCM469" s="11"/>
      <c r="OCN469" s="41"/>
      <c r="OCO469" s="11"/>
      <c r="OCQ469" s="11"/>
      <c r="OCR469" s="42"/>
      <c r="OCS469" s="11"/>
      <c r="OCT469" s="11"/>
      <c r="OCU469" s="41"/>
      <c r="OCV469" s="11"/>
      <c r="OCX469" s="11"/>
      <c r="OCY469" s="42"/>
      <c r="OCZ469" s="11"/>
      <c r="ODA469" s="11"/>
      <c r="ODB469" s="41"/>
      <c r="ODC469" s="11"/>
      <c r="ODE469" s="11"/>
      <c r="ODF469" s="42"/>
      <c r="ODG469" s="11"/>
      <c r="ODH469" s="11"/>
      <c r="ODI469" s="41"/>
      <c r="ODJ469" s="11"/>
      <c r="ODL469" s="11"/>
      <c r="ODM469" s="42"/>
      <c r="ODN469" s="11"/>
      <c r="ODO469" s="11"/>
      <c r="ODP469" s="41"/>
      <c r="ODQ469" s="11"/>
      <c r="ODS469" s="11"/>
      <c r="ODT469" s="42"/>
      <c r="ODU469" s="11"/>
      <c r="ODV469" s="11"/>
      <c r="ODW469" s="41"/>
      <c r="ODX469" s="11"/>
      <c r="ODZ469" s="11"/>
      <c r="OEA469" s="42"/>
      <c r="OEB469" s="11"/>
      <c r="OEC469" s="11"/>
      <c r="OED469" s="41"/>
      <c r="OEE469" s="11"/>
      <c r="OEG469" s="11"/>
      <c r="OEH469" s="42"/>
      <c r="OEI469" s="11"/>
      <c r="OEJ469" s="11"/>
      <c r="OEK469" s="41"/>
      <c r="OEL469" s="11"/>
      <c r="OEN469" s="11"/>
      <c r="OEO469" s="42"/>
      <c r="OEP469" s="11"/>
      <c r="OEQ469" s="11"/>
      <c r="OER469" s="41"/>
      <c r="OES469" s="11"/>
      <c r="OEU469" s="11"/>
      <c r="OEV469" s="42"/>
      <c r="OEW469" s="11"/>
      <c r="OEX469" s="11"/>
      <c r="OEY469" s="41"/>
      <c r="OEZ469" s="11"/>
      <c r="OFB469" s="11"/>
      <c r="OFC469" s="42"/>
      <c r="OFD469" s="11"/>
      <c r="OFE469" s="11"/>
      <c r="OFF469" s="41"/>
      <c r="OFG469" s="11"/>
      <c r="OFI469" s="11"/>
      <c r="OFJ469" s="42"/>
      <c r="OFK469" s="11"/>
      <c r="OFL469" s="11"/>
      <c r="OFM469" s="41"/>
      <c r="OFN469" s="11"/>
      <c r="OFP469" s="11"/>
      <c r="OFQ469" s="42"/>
      <c r="OFR469" s="11"/>
      <c r="OFS469" s="11"/>
      <c r="OFT469" s="41"/>
      <c r="OFU469" s="11"/>
      <c r="OFW469" s="11"/>
      <c r="OFX469" s="42"/>
      <c r="OFY469" s="11"/>
      <c r="OFZ469" s="11"/>
      <c r="OGA469" s="41"/>
      <c r="OGB469" s="11"/>
      <c r="OGD469" s="11"/>
      <c r="OGE469" s="42"/>
      <c r="OGF469" s="11"/>
      <c r="OGG469" s="11"/>
      <c r="OGH469" s="41"/>
      <c r="OGI469" s="11"/>
      <c r="OGK469" s="11"/>
      <c r="OGL469" s="42"/>
      <c r="OGM469" s="11"/>
      <c r="OGN469" s="11"/>
      <c r="OGO469" s="41"/>
      <c r="OGP469" s="11"/>
      <c r="OGR469" s="11"/>
      <c r="OGS469" s="42"/>
      <c r="OGT469" s="11"/>
      <c r="OGU469" s="11"/>
      <c r="OGV469" s="41"/>
      <c r="OGW469" s="11"/>
      <c r="OGY469" s="11"/>
      <c r="OGZ469" s="42"/>
      <c r="OHA469" s="11"/>
      <c r="OHB469" s="11"/>
      <c r="OHC469" s="41"/>
      <c r="OHD469" s="11"/>
      <c r="OHF469" s="11"/>
      <c r="OHG469" s="42"/>
      <c r="OHH469" s="11"/>
      <c r="OHI469" s="11"/>
      <c r="OHJ469" s="41"/>
      <c r="OHK469" s="11"/>
      <c r="OHM469" s="11"/>
      <c r="OHN469" s="42"/>
      <c r="OHO469" s="11"/>
      <c r="OHP469" s="11"/>
      <c r="OHQ469" s="41"/>
      <c r="OHR469" s="11"/>
      <c r="OHT469" s="11"/>
      <c r="OHU469" s="42"/>
      <c r="OHV469" s="11"/>
      <c r="OHW469" s="11"/>
      <c r="OHX469" s="41"/>
      <c r="OHY469" s="11"/>
      <c r="OIA469" s="11"/>
      <c r="OIB469" s="42"/>
      <c r="OIC469" s="11"/>
      <c r="OID469" s="11"/>
      <c r="OIE469" s="41"/>
      <c r="OIF469" s="11"/>
      <c r="OIH469" s="11"/>
      <c r="OII469" s="42"/>
      <c r="OIJ469" s="11"/>
      <c r="OIK469" s="11"/>
      <c r="OIL469" s="41"/>
      <c r="OIM469" s="11"/>
      <c r="OIO469" s="11"/>
      <c r="OIP469" s="42"/>
      <c r="OIQ469" s="11"/>
      <c r="OIR469" s="11"/>
      <c r="OIS469" s="41"/>
      <c r="OIT469" s="11"/>
      <c r="OIV469" s="11"/>
      <c r="OIW469" s="42"/>
      <c r="OIX469" s="11"/>
      <c r="OIY469" s="11"/>
      <c r="OIZ469" s="41"/>
      <c r="OJA469" s="11"/>
      <c r="OJC469" s="11"/>
      <c r="OJD469" s="42"/>
      <c r="OJE469" s="11"/>
      <c r="OJF469" s="11"/>
      <c r="OJG469" s="41"/>
      <c r="OJH469" s="11"/>
      <c r="OJJ469" s="11"/>
      <c r="OJK469" s="42"/>
      <c r="OJL469" s="11"/>
      <c r="OJM469" s="11"/>
      <c r="OJN469" s="41"/>
      <c r="OJO469" s="11"/>
      <c r="OJQ469" s="11"/>
      <c r="OJR469" s="42"/>
      <c r="OJS469" s="11"/>
      <c r="OJT469" s="11"/>
      <c r="OJU469" s="41"/>
      <c r="OJV469" s="11"/>
      <c r="OJX469" s="11"/>
      <c r="OJY469" s="42"/>
      <c r="OJZ469" s="11"/>
      <c r="OKA469" s="11"/>
      <c r="OKB469" s="41"/>
      <c r="OKC469" s="11"/>
      <c r="OKE469" s="11"/>
      <c r="OKF469" s="42"/>
      <c r="OKG469" s="11"/>
      <c r="OKH469" s="11"/>
      <c r="OKI469" s="41"/>
      <c r="OKJ469" s="11"/>
      <c r="OKL469" s="11"/>
      <c r="OKM469" s="42"/>
      <c r="OKN469" s="11"/>
      <c r="OKO469" s="11"/>
      <c r="OKP469" s="41"/>
      <c r="OKQ469" s="11"/>
      <c r="OKS469" s="11"/>
      <c r="OKT469" s="42"/>
      <c r="OKU469" s="11"/>
      <c r="OKV469" s="11"/>
      <c r="OKW469" s="41"/>
      <c r="OKX469" s="11"/>
      <c r="OKZ469" s="11"/>
      <c r="OLA469" s="42"/>
      <c r="OLB469" s="11"/>
      <c r="OLC469" s="11"/>
      <c r="OLD469" s="41"/>
      <c r="OLE469" s="11"/>
      <c r="OLG469" s="11"/>
      <c r="OLH469" s="42"/>
      <c r="OLI469" s="11"/>
      <c r="OLJ469" s="11"/>
      <c r="OLK469" s="41"/>
      <c r="OLL469" s="11"/>
      <c r="OLN469" s="11"/>
      <c r="OLO469" s="42"/>
      <c r="OLP469" s="11"/>
      <c r="OLQ469" s="11"/>
      <c r="OLR469" s="41"/>
      <c r="OLS469" s="11"/>
      <c r="OLU469" s="11"/>
      <c r="OLV469" s="42"/>
      <c r="OLW469" s="11"/>
      <c r="OLX469" s="11"/>
      <c r="OLY469" s="41"/>
      <c r="OLZ469" s="11"/>
      <c r="OMB469" s="11"/>
      <c r="OMC469" s="42"/>
      <c r="OMD469" s="11"/>
      <c r="OME469" s="11"/>
      <c r="OMF469" s="41"/>
      <c r="OMG469" s="11"/>
      <c r="OMI469" s="11"/>
      <c r="OMJ469" s="42"/>
      <c r="OMK469" s="11"/>
      <c r="OML469" s="11"/>
      <c r="OMM469" s="41"/>
      <c r="OMN469" s="11"/>
      <c r="OMP469" s="11"/>
      <c r="OMQ469" s="42"/>
      <c r="OMR469" s="11"/>
      <c r="OMS469" s="11"/>
      <c r="OMT469" s="41"/>
      <c r="OMU469" s="11"/>
      <c r="OMW469" s="11"/>
      <c r="OMX469" s="42"/>
      <c r="OMY469" s="11"/>
      <c r="OMZ469" s="11"/>
      <c r="ONA469" s="41"/>
      <c r="ONB469" s="11"/>
      <c r="OND469" s="11"/>
      <c r="ONE469" s="42"/>
      <c r="ONF469" s="11"/>
      <c r="ONG469" s="11"/>
      <c r="ONH469" s="41"/>
      <c r="ONI469" s="11"/>
      <c r="ONK469" s="11"/>
      <c r="ONL469" s="42"/>
      <c r="ONM469" s="11"/>
      <c r="ONN469" s="11"/>
      <c r="ONO469" s="41"/>
      <c r="ONP469" s="11"/>
      <c r="ONR469" s="11"/>
      <c r="ONS469" s="42"/>
      <c r="ONT469" s="11"/>
      <c r="ONU469" s="11"/>
      <c r="ONV469" s="41"/>
      <c r="ONW469" s="11"/>
      <c r="ONY469" s="11"/>
      <c r="ONZ469" s="42"/>
      <c r="OOA469" s="11"/>
      <c r="OOB469" s="11"/>
      <c r="OOC469" s="41"/>
      <c r="OOD469" s="11"/>
      <c r="OOF469" s="11"/>
      <c r="OOG469" s="42"/>
      <c r="OOH469" s="11"/>
      <c r="OOI469" s="11"/>
      <c r="OOJ469" s="41"/>
      <c r="OOK469" s="11"/>
      <c r="OOM469" s="11"/>
      <c r="OON469" s="42"/>
      <c r="OOO469" s="11"/>
      <c r="OOP469" s="11"/>
      <c r="OOQ469" s="41"/>
      <c r="OOR469" s="11"/>
      <c r="OOT469" s="11"/>
      <c r="OOU469" s="42"/>
      <c r="OOV469" s="11"/>
      <c r="OOW469" s="11"/>
      <c r="OOX469" s="41"/>
      <c r="OOY469" s="11"/>
      <c r="OPA469" s="11"/>
      <c r="OPB469" s="42"/>
      <c r="OPC469" s="11"/>
      <c r="OPD469" s="11"/>
      <c r="OPE469" s="41"/>
      <c r="OPF469" s="11"/>
      <c r="OPH469" s="11"/>
      <c r="OPI469" s="42"/>
      <c r="OPJ469" s="11"/>
      <c r="OPK469" s="11"/>
      <c r="OPL469" s="41"/>
      <c r="OPM469" s="11"/>
      <c r="OPO469" s="11"/>
      <c r="OPP469" s="42"/>
      <c r="OPQ469" s="11"/>
      <c r="OPR469" s="11"/>
      <c r="OPS469" s="41"/>
      <c r="OPT469" s="11"/>
      <c r="OPV469" s="11"/>
      <c r="OPW469" s="42"/>
      <c r="OPX469" s="11"/>
      <c r="OPY469" s="11"/>
      <c r="OPZ469" s="41"/>
      <c r="OQA469" s="11"/>
      <c r="OQC469" s="11"/>
      <c r="OQD469" s="42"/>
      <c r="OQE469" s="11"/>
      <c r="OQF469" s="11"/>
      <c r="OQG469" s="41"/>
      <c r="OQH469" s="11"/>
      <c r="OQJ469" s="11"/>
      <c r="OQK469" s="42"/>
      <c r="OQL469" s="11"/>
      <c r="OQM469" s="11"/>
      <c r="OQN469" s="41"/>
      <c r="OQO469" s="11"/>
      <c r="OQQ469" s="11"/>
      <c r="OQR469" s="42"/>
      <c r="OQS469" s="11"/>
      <c r="OQT469" s="11"/>
      <c r="OQU469" s="41"/>
      <c r="OQV469" s="11"/>
      <c r="OQX469" s="11"/>
      <c r="OQY469" s="42"/>
      <c r="OQZ469" s="11"/>
      <c r="ORA469" s="11"/>
      <c r="ORB469" s="41"/>
      <c r="ORC469" s="11"/>
      <c r="ORE469" s="11"/>
      <c r="ORF469" s="42"/>
      <c r="ORG469" s="11"/>
      <c r="ORH469" s="11"/>
      <c r="ORI469" s="41"/>
      <c r="ORJ469" s="11"/>
      <c r="ORL469" s="11"/>
      <c r="ORM469" s="42"/>
      <c r="ORN469" s="11"/>
      <c r="ORO469" s="11"/>
      <c r="ORP469" s="41"/>
      <c r="ORQ469" s="11"/>
      <c r="ORS469" s="11"/>
      <c r="ORT469" s="42"/>
      <c r="ORU469" s="11"/>
      <c r="ORV469" s="11"/>
      <c r="ORW469" s="41"/>
      <c r="ORX469" s="11"/>
      <c r="ORZ469" s="11"/>
      <c r="OSA469" s="42"/>
      <c r="OSB469" s="11"/>
      <c r="OSC469" s="11"/>
      <c r="OSD469" s="41"/>
      <c r="OSE469" s="11"/>
      <c r="OSG469" s="11"/>
      <c r="OSH469" s="42"/>
      <c r="OSI469" s="11"/>
      <c r="OSJ469" s="11"/>
      <c r="OSK469" s="41"/>
      <c r="OSL469" s="11"/>
      <c r="OSN469" s="11"/>
      <c r="OSO469" s="42"/>
      <c r="OSP469" s="11"/>
      <c r="OSQ469" s="11"/>
      <c r="OSR469" s="41"/>
      <c r="OSS469" s="11"/>
      <c r="OSU469" s="11"/>
      <c r="OSV469" s="42"/>
      <c r="OSW469" s="11"/>
      <c r="OSX469" s="11"/>
      <c r="OSY469" s="41"/>
      <c r="OSZ469" s="11"/>
      <c r="OTB469" s="11"/>
      <c r="OTC469" s="42"/>
      <c r="OTD469" s="11"/>
      <c r="OTE469" s="11"/>
      <c r="OTF469" s="41"/>
      <c r="OTG469" s="11"/>
      <c r="OTI469" s="11"/>
      <c r="OTJ469" s="42"/>
      <c r="OTK469" s="11"/>
      <c r="OTL469" s="11"/>
      <c r="OTM469" s="41"/>
      <c r="OTN469" s="11"/>
      <c r="OTP469" s="11"/>
      <c r="OTQ469" s="42"/>
      <c r="OTR469" s="11"/>
      <c r="OTS469" s="11"/>
      <c r="OTT469" s="41"/>
      <c r="OTU469" s="11"/>
      <c r="OTW469" s="11"/>
      <c r="OTX469" s="42"/>
      <c r="OTY469" s="11"/>
      <c r="OTZ469" s="11"/>
      <c r="OUA469" s="41"/>
      <c r="OUB469" s="11"/>
      <c r="OUD469" s="11"/>
      <c r="OUE469" s="42"/>
      <c r="OUF469" s="11"/>
      <c r="OUG469" s="11"/>
      <c r="OUH469" s="41"/>
      <c r="OUI469" s="11"/>
      <c r="OUK469" s="11"/>
      <c r="OUL469" s="42"/>
      <c r="OUM469" s="11"/>
      <c r="OUN469" s="11"/>
      <c r="OUO469" s="41"/>
      <c r="OUP469" s="11"/>
      <c r="OUR469" s="11"/>
      <c r="OUS469" s="42"/>
      <c r="OUT469" s="11"/>
      <c r="OUU469" s="11"/>
      <c r="OUV469" s="41"/>
      <c r="OUW469" s="11"/>
      <c r="OUY469" s="11"/>
      <c r="OUZ469" s="42"/>
      <c r="OVA469" s="11"/>
      <c r="OVB469" s="11"/>
      <c r="OVC469" s="41"/>
      <c r="OVD469" s="11"/>
      <c r="OVF469" s="11"/>
      <c r="OVG469" s="42"/>
      <c r="OVH469" s="11"/>
      <c r="OVI469" s="11"/>
      <c r="OVJ469" s="41"/>
      <c r="OVK469" s="11"/>
      <c r="OVM469" s="11"/>
      <c r="OVN469" s="42"/>
      <c r="OVO469" s="11"/>
      <c r="OVP469" s="11"/>
      <c r="OVQ469" s="41"/>
      <c r="OVR469" s="11"/>
      <c r="OVT469" s="11"/>
      <c r="OVU469" s="42"/>
      <c r="OVV469" s="11"/>
      <c r="OVW469" s="11"/>
      <c r="OVX469" s="41"/>
      <c r="OVY469" s="11"/>
      <c r="OWA469" s="11"/>
      <c r="OWB469" s="42"/>
      <c r="OWC469" s="11"/>
      <c r="OWD469" s="11"/>
      <c r="OWE469" s="41"/>
      <c r="OWF469" s="11"/>
      <c r="OWH469" s="11"/>
      <c r="OWI469" s="42"/>
      <c r="OWJ469" s="11"/>
      <c r="OWK469" s="11"/>
      <c r="OWL469" s="41"/>
      <c r="OWM469" s="11"/>
      <c r="OWO469" s="11"/>
      <c r="OWP469" s="42"/>
      <c r="OWQ469" s="11"/>
      <c r="OWR469" s="11"/>
      <c r="OWS469" s="41"/>
      <c r="OWT469" s="11"/>
      <c r="OWV469" s="11"/>
      <c r="OWW469" s="42"/>
      <c r="OWX469" s="11"/>
      <c r="OWY469" s="11"/>
      <c r="OWZ469" s="41"/>
      <c r="OXA469" s="11"/>
      <c r="OXC469" s="11"/>
      <c r="OXD469" s="42"/>
      <c r="OXE469" s="11"/>
      <c r="OXF469" s="11"/>
      <c r="OXG469" s="41"/>
      <c r="OXH469" s="11"/>
      <c r="OXJ469" s="11"/>
      <c r="OXK469" s="42"/>
      <c r="OXL469" s="11"/>
      <c r="OXM469" s="11"/>
      <c r="OXN469" s="41"/>
      <c r="OXO469" s="11"/>
      <c r="OXQ469" s="11"/>
      <c r="OXR469" s="42"/>
      <c r="OXS469" s="11"/>
      <c r="OXT469" s="11"/>
      <c r="OXU469" s="41"/>
      <c r="OXV469" s="11"/>
      <c r="OXX469" s="11"/>
      <c r="OXY469" s="42"/>
      <c r="OXZ469" s="11"/>
      <c r="OYA469" s="11"/>
      <c r="OYB469" s="41"/>
      <c r="OYC469" s="11"/>
      <c r="OYE469" s="11"/>
      <c r="OYF469" s="42"/>
      <c r="OYG469" s="11"/>
      <c r="OYH469" s="11"/>
      <c r="OYI469" s="41"/>
      <c r="OYJ469" s="11"/>
      <c r="OYL469" s="11"/>
      <c r="OYM469" s="42"/>
      <c r="OYN469" s="11"/>
      <c r="OYO469" s="11"/>
      <c r="OYP469" s="41"/>
      <c r="OYQ469" s="11"/>
      <c r="OYS469" s="11"/>
      <c r="OYT469" s="42"/>
      <c r="OYU469" s="11"/>
      <c r="OYV469" s="11"/>
      <c r="OYW469" s="41"/>
      <c r="OYX469" s="11"/>
      <c r="OYZ469" s="11"/>
      <c r="OZA469" s="42"/>
      <c r="OZB469" s="11"/>
      <c r="OZC469" s="11"/>
      <c r="OZD469" s="41"/>
      <c r="OZE469" s="11"/>
      <c r="OZG469" s="11"/>
      <c r="OZH469" s="42"/>
      <c r="OZI469" s="11"/>
      <c r="OZJ469" s="11"/>
      <c r="OZK469" s="41"/>
      <c r="OZL469" s="11"/>
      <c r="OZN469" s="11"/>
      <c r="OZO469" s="42"/>
      <c r="OZP469" s="11"/>
      <c r="OZQ469" s="11"/>
      <c r="OZR469" s="41"/>
      <c r="OZS469" s="11"/>
      <c r="OZU469" s="11"/>
      <c r="OZV469" s="42"/>
      <c r="OZW469" s="11"/>
      <c r="OZX469" s="11"/>
      <c r="OZY469" s="41"/>
      <c r="OZZ469" s="11"/>
      <c r="PAB469" s="11"/>
      <c r="PAC469" s="42"/>
      <c r="PAD469" s="11"/>
      <c r="PAE469" s="11"/>
      <c r="PAF469" s="41"/>
      <c r="PAG469" s="11"/>
      <c r="PAI469" s="11"/>
      <c r="PAJ469" s="42"/>
      <c r="PAK469" s="11"/>
      <c r="PAL469" s="11"/>
      <c r="PAM469" s="41"/>
      <c r="PAN469" s="11"/>
      <c r="PAP469" s="11"/>
      <c r="PAQ469" s="42"/>
      <c r="PAR469" s="11"/>
      <c r="PAS469" s="11"/>
      <c r="PAT469" s="41"/>
      <c r="PAU469" s="11"/>
      <c r="PAW469" s="11"/>
      <c r="PAX469" s="42"/>
      <c r="PAY469" s="11"/>
      <c r="PAZ469" s="11"/>
      <c r="PBA469" s="41"/>
      <c r="PBB469" s="11"/>
      <c r="PBD469" s="11"/>
      <c r="PBE469" s="42"/>
      <c r="PBF469" s="11"/>
      <c r="PBG469" s="11"/>
      <c r="PBH469" s="41"/>
      <c r="PBI469" s="11"/>
      <c r="PBK469" s="11"/>
      <c r="PBL469" s="42"/>
      <c r="PBM469" s="11"/>
      <c r="PBN469" s="11"/>
      <c r="PBO469" s="41"/>
      <c r="PBP469" s="11"/>
      <c r="PBR469" s="11"/>
      <c r="PBS469" s="42"/>
      <c r="PBT469" s="11"/>
      <c r="PBU469" s="11"/>
      <c r="PBV469" s="41"/>
      <c r="PBW469" s="11"/>
      <c r="PBY469" s="11"/>
      <c r="PBZ469" s="42"/>
      <c r="PCA469" s="11"/>
      <c r="PCB469" s="11"/>
      <c r="PCC469" s="41"/>
      <c r="PCD469" s="11"/>
      <c r="PCF469" s="11"/>
      <c r="PCG469" s="42"/>
      <c r="PCH469" s="11"/>
      <c r="PCI469" s="11"/>
      <c r="PCJ469" s="41"/>
      <c r="PCK469" s="11"/>
      <c r="PCM469" s="11"/>
      <c r="PCN469" s="42"/>
      <c r="PCO469" s="11"/>
      <c r="PCP469" s="11"/>
      <c r="PCQ469" s="41"/>
      <c r="PCR469" s="11"/>
      <c r="PCT469" s="11"/>
      <c r="PCU469" s="42"/>
      <c r="PCV469" s="11"/>
      <c r="PCW469" s="11"/>
      <c r="PCX469" s="41"/>
      <c r="PCY469" s="11"/>
      <c r="PDA469" s="11"/>
      <c r="PDB469" s="42"/>
      <c r="PDC469" s="11"/>
      <c r="PDD469" s="11"/>
      <c r="PDE469" s="41"/>
      <c r="PDF469" s="11"/>
      <c r="PDH469" s="11"/>
      <c r="PDI469" s="42"/>
      <c r="PDJ469" s="11"/>
      <c r="PDK469" s="11"/>
      <c r="PDL469" s="41"/>
      <c r="PDM469" s="11"/>
      <c r="PDO469" s="11"/>
      <c r="PDP469" s="42"/>
      <c r="PDQ469" s="11"/>
      <c r="PDR469" s="11"/>
      <c r="PDS469" s="41"/>
      <c r="PDT469" s="11"/>
      <c r="PDV469" s="11"/>
      <c r="PDW469" s="42"/>
      <c r="PDX469" s="11"/>
      <c r="PDY469" s="11"/>
      <c r="PDZ469" s="41"/>
      <c r="PEA469" s="11"/>
      <c r="PEC469" s="11"/>
      <c r="PED469" s="42"/>
      <c r="PEE469" s="11"/>
      <c r="PEF469" s="11"/>
      <c r="PEG469" s="41"/>
      <c r="PEH469" s="11"/>
      <c r="PEJ469" s="11"/>
      <c r="PEK469" s="42"/>
      <c r="PEL469" s="11"/>
      <c r="PEM469" s="11"/>
      <c r="PEN469" s="41"/>
      <c r="PEO469" s="11"/>
      <c r="PEQ469" s="11"/>
      <c r="PER469" s="42"/>
      <c r="PES469" s="11"/>
      <c r="PET469" s="11"/>
      <c r="PEU469" s="41"/>
      <c r="PEV469" s="11"/>
      <c r="PEX469" s="11"/>
      <c r="PEY469" s="42"/>
      <c r="PEZ469" s="11"/>
      <c r="PFA469" s="11"/>
      <c r="PFB469" s="41"/>
      <c r="PFC469" s="11"/>
      <c r="PFE469" s="11"/>
      <c r="PFF469" s="42"/>
      <c r="PFG469" s="11"/>
      <c r="PFH469" s="11"/>
      <c r="PFI469" s="41"/>
      <c r="PFJ469" s="11"/>
      <c r="PFL469" s="11"/>
      <c r="PFM469" s="42"/>
      <c r="PFN469" s="11"/>
      <c r="PFO469" s="11"/>
      <c r="PFP469" s="41"/>
      <c r="PFQ469" s="11"/>
      <c r="PFS469" s="11"/>
      <c r="PFT469" s="42"/>
      <c r="PFU469" s="11"/>
      <c r="PFV469" s="11"/>
      <c r="PFW469" s="41"/>
      <c r="PFX469" s="11"/>
      <c r="PFZ469" s="11"/>
      <c r="PGA469" s="42"/>
      <c r="PGB469" s="11"/>
      <c r="PGC469" s="11"/>
      <c r="PGD469" s="41"/>
      <c r="PGE469" s="11"/>
      <c r="PGG469" s="11"/>
      <c r="PGH469" s="42"/>
      <c r="PGI469" s="11"/>
      <c r="PGJ469" s="11"/>
      <c r="PGK469" s="41"/>
      <c r="PGL469" s="11"/>
      <c r="PGN469" s="11"/>
      <c r="PGO469" s="42"/>
      <c r="PGP469" s="11"/>
      <c r="PGQ469" s="11"/>
      <c r="PGR469" s="41"/>
      <c r="PGS469" s="11"/>
      <c r="PGU469" s="11"/>
      <c r="PGV469" s="42"/>
      <c r="PGW469" s="11"/>
      <c r="PGX469" s="11"/>
      <c r="PGY469" s="41"/>
      <c r="PGZ469" s="11"/>
      <c r="PHB469" s="11"/>
      <c r="PHC469" s="42"/>
      <c r="PHD469" s="11"/>
      <c r="PHE469" s="11"/>
      <c r="PHF469" s="41"/>
      <c r="PHG469" s="11"/>
      <c r="PHI469" s="11"/>
      <c r="PHJ469" s="42"/>
      <c r="PHK469" s="11"/>
      <c r="PHL469" s="11"/>
      <c r="PHM469" s="41"/>
      <c r="PHN469" s="11"/>
      <c r="PHP469" s="11"/>
      <c r="PHQ469" s="42"/>
      <c r="PHR469" s="11"/>
      <c r="PHS469" s="11"/>
      <c r="PHT469" s="41"/>
      <c r="PHU469" s="11"/>
      <c r="PHW469" s="11"/>
      <c r="PHX469" s="42"/>
      <c r="PHY469" s="11"/>
      <c r="PHZ469" s="11"/>
      <c r="PIA469" s="41"/>
      <c r="PIB469" s="11"/>
      <c r="PID469" s="11"/>
      <c r="PIE469" s="42"/>
      <c r="PIF469" s="11"/>
      <c r="PIG469" s="11"/>
      <c r="PIH469" s="41"/>
      <c r="PII469" s="11"/>
      <c r="PIK469" s="11"/>
      <c r="PIL469" s="42"/>
      <c r="PIM469" s="11"/>
      <c r="PIN469" s="11"/>
      <c r="PIO469" s="41"/>
      <c r="PIP469" s="11"/>
      <c r="PIR469" s="11"/>
      <c r="PIS469" s="42"/>
      <c r="PIT469" s="11"/>
      <c r="PIU469" s="11"/>
      <c r="PIV469" s="41"/>
      <c r="PIW469" s="11"/>
      <c r="PIY469" s="11"/>
      <c r="PIZ469" s="42"/>
      <c r="PJA469" s="11"/>
      <c r="PJB469" s="11"/>
      <c r="PJC469" s="41"/>
      <c r="PJD469" s="11"/>
      <c r="PJF469" s="11"/>
      <c r="PJG469" s="42"/>
      <c r="PJH469" s="11"/>
      <c r="PJI469" s="11"/>
      <c r="PJJ469" s="41"/>
      <c r="PJK469" s="11"/>
      <c r="PJM469" s="11"/>
      <c r="PJN469" s="42"/>
      <c r="PJO469" s="11"/>
      <c r="PJP469" s="11"/>
      <c r="PJQ469" s="41"/>
      <c r="PJR469" s="11"/>
      <c r="PJT469" s="11"/>
      <c r="PJU469" s="42"/>
      <c r="PJV469" s="11"/>
      <c r="PJW469" s="11"/>
      <c r="PJX469" s="41"/>
      <c r="PJY469" s="11"/>
      <c r="PKA469" s="11"/>
      <c r="PKB469" s="42"/>
      <c r="PKC469" s="11"/>
      <c r="PKD469" s="11"/>
      <c r="PKE469" s="41"/>
      <c r="PKF469" s="11"/>
      <c r="PKH469" s="11"/>
      <c r="PKI469" s="42"/>
      <c r="PKJ469" s="11"/>
      <c r="PKK469" s="11"/>
      <c r="PKL469" s="41"/>
      <c r="PKM469" s="11"/>
      <c r="PKO469" s="11"/>
      <c r="PKP469" s="42"/>
      <c r="PKQ469" s="11"/>
      <c r="PKR469" s="11"/>
      <c r="PKS469" s="41"/>
      <c r="PKT469" s="11"/>
      <c r="PKV469" s="11"/>
      <c r="PKW469" s="42"/>
      <c r="PKX469" s="11"/>
      <c r="PKY469" s="11"/>
      <c r="PKZ469" s="41"/>
      <c r="PLA469" s="11"/>
      <c r="PLC469" s="11"/>
      <c r="PLD469" s="42"/>
      <c r="PLE469" s="11"/>
      <c r="PLF469" s="11"/>
      <c r="PLG469" s="41"/>
      <c r="PLH469" s="11"/>
      <c r="PLJ469" s="11"/>
      <c r="PLK469" s="42"/>
      <c r="PLL469" s="11"/>
      <c r="PLM469" s="11"/>
      <c r="PLN469" s="41"/>
      <c r="PLO469" s="11"/>
      <c r="PLQ469" s="11"/>
      <c r="PLR469" s="42"/>
      <c r="PLS469" s="11"/>
      <c r="PLT469" s="11"/>
      <c r="PLU469" s="41"/>
      <c r="PLV469" s="11"/>
      <c r="PLX469" s="11"/>
      <c r="PLY469" s="42"/>
      <c r="PLZ469" s="11"/>
      <c r="PMA469" s="11"/>
      <c r="PMB469" s="41"/>
      <c r="PMC469" s="11"/>
      <c r="PME469" s="11"/>
      <c r="PMF469" s="42"/>
      <c r="PMG469" s="11"/>
      <c r="PMH469" s="11"/>
      <c r="PMI469" s="41"/>
      <c r="PMJ469" s="11"/>
      <c r="PML469" s="11"/>
      <c r="PMM469" s="42"/>
      <c r="PMN469" s="11"/>
      <c r="PMO469" s="11"/>
      <c r="PMP469" s="41"/>
      <c r="PMQ469" s="11"/>
      <c r="PMS469" s="11"/>
      <c r="PMT469" s="42"/>
      <c r="PMU469" s="11"/>
      <c r="PMV469" s="11"/>
      <c r="PMW469" s="41"/>
      <c r="PMX469" s="11"/>
      <c r="PMZ469" s="11"/>
      <c r="PNA469" s="42"/>
      <c r="PNB469" s="11"/>
      <c r="PNC469" s="11"/>
      <c r="PND469" s="41"/>
      <c r="PNE469" s="11"/>
      <c r="PNG469" s="11"/>
      <c r="PNH469" s="42"/>
      <c r="PNI469" s="11"/>
      <c r="PNJ469" s="11"/>
      <c r="PNK469" s="41"/>
      <c r="PNL469" s="11"/>
      <c r="PNN469" s="11"/>
      <c r="PNO469" s="42"/>
      <c r="PNP469" s="11"/>
      <c r="PNQ469" s="11"/>
      <c r="PNR469" s="41"/>
      <c r="PNS469" s="11"/>
      <c r="PNU469" s="11"/>
      <c r="PNV469" s="42"/>
      <c r="PNW469" s="11"/>
      <c r="PNX469" s="11"/>
      <c r="PNY469" s="41"/>
      <c r="PNZ469" s="11"/>
      <c r="POB469" s="11"/>
      <c r="POC469" s="42"/>
      <c r="POD469" s="11"/>
      <c r="POE469" s="11"/>
      <c r="POF469" s="41"/>
      <c r="POG469" s="11"/>
      <c r="POI469" s="11"/>
      <c r="POJ469" s="42"/>
      <c r="POK469" s="11"/>
      <c r="POL469" s="11"/>
      <c r="POM469" s="41"/>
      <c r="PON469" s="11"/>
      <c r="POP469" s="11"/>
      <c r="POQ469" s="42"/>
      <c r="POR469" s="11"/>
      <c r="POS469" s="11"/>
      <c r="POT469" s="41"/>
      <c r="POU469" s="11"/>
      <c r="POW469" s="11"/>
      <c r="POX469" s="42"/>
      <c r="POY469" s="11"/>
      <c r="POZ469" s="11"/>
      <c r="PPA469" s="41"/>
      <c r="PPB469" s="11"/>
      <c r="PPD469" s="11"/>
      <c r="PPE469" s="42"/>
      <c r="PPF469" s="11"/>
      <c r="PPG469" s="11"/>
      <c r="PPH469" s="41"/>
      <c r="PPI469" s="11"/>
      <c r="PPK469" s="11"/>
      <c r="PPL469" s="42"/>
      <c r="PPM469" s="11"/>
      <c r="PPN469" s="11"/>
      <c r="PPO469" s="41"/>
      <c r="PPP469" s="11"/>
      <c r="PPR469" s="11"/>
      <c r="PPS469" s="42"/>
      <c r="PPT469" s="11"/>
      <c r="PPU469" s="11"/>
      <c r="PPV469" s="41"/>
      <c r="PPW469" s="11"/>
      <c r="PPY469" s="11"/>
      <c r="PPZ469" s="42"/>
      <c r="PQA469" s="11"/>
      <c r="PQB469" s="11"/>
      <c r="PQC469" s="41"/>
      <c r="PQD469" s="11"/>
      <c r="PQF469" s="11"/>
      <c r="PQG469" s="42"/>
      <c r="PQH469" s="11"/>
      <c r="PQI469" s="11"/>
      <c r="PQJ469" s="41"/>
      <c r="PQK469" s="11"/>
      <c r="PQM469" s="11"/>
      <c r="PQN469" s="42"/>
      <c r="PQO469" s="11"/>
      <c r="PQP469" s="11"/>
      <c r="PQQ469" s="41"/>
      <c r="PQR469" s="11"/>
      <c r="PQT469" s="11"/>
      <c r="PQU469" s="42"/>
      <c r="PQV469" s="11"/>
      <c r="PQW469" s="11"/>
      <c r="PQX469" s="41"/>
      <c r="PQY469" s="11"/>
      <c r="PRA469" s="11"/>
      <c r="PRB469" s="42"/>
      <c r="PRC469" s="11"/>
      <c r="PRD469" s="11"/>
      <c r="PRE469" s="41"/>
      <c r="PRF469" s="11"/>
      <c r="PRH469" s="11"/>
      <c r="PRI469" s="42"/>
      <c r="PRJ469" s="11"/>
      <c r="PRK469" s="11"/>
      <c r="PRL469" s="41"/>
      <c r="PRM469" s="11"/>
      <c r="PRO469" s="11"/>
      <c r="PRP469" s="42"/>
      <c r="PRQ469" s="11"/>
      <c r="PRR469" s="11"/>
      <c r="PRS469" s="41"/>
      <c r="PRT469" s="11"/>
      <c r="PRV469" s="11"/>
      <c r="PRW469" s="42"/>
      <c r="PRX469" s="11"/>
      <c r="PRY469" s="11"/>
      <c r="PRZ469" s="41"/>
      <c r="PSA469" s="11"/>
      <c r="PSC469" s="11"/>
      <c r="PSD469" s="42"/>
      <c r="PSE469" s="11"/>
      <c r="PSF469" s="11"/>
      <c r="PSG469" s="41"/>
      <c r="PSH469" s="11"/>
      <c r="PSJ469" s="11"/>
      <c r="PSK469" s="42"/>
      <c r="PSL469" s="11"/>
      <c r="PSM469" s="11"/>
      <c r="PSN469" s="41"/>
      <c r="PSO469" s="11"/>
      <c r="PSQ469" s="11"/>
      <c r="PSR469" s="42"/>
      <c r="PSS469" s="11"/>
      <c r="PST469" s="11"/>
      <c r="PSU469" s="41"/>
      <c r="PSV469" s="11"/>
      <c r="PSX469" s="11"/>
      <c r="PSY469" s="42"/>
      <c r="PSZ469" s="11"/>
      <c r="PTA469" s="11"/>
      <c r="PTB469" s="41"/>
      <c r="PTC469" s="11"/>
      <c r="PTE469" s="11"/>
      <c r="PTF469" s="42"/>
      <c r="PTG469" s="11"/>
      <c r="PTH469" s="11"/>
      <c r="PTI469" s="41"/>
      <c r="PTJ469" s="11"/>
      <c r="PTL469" s="11"/>
      <c r="PTM469" s="42"/>
      <c r="PTN469" s="11"/>
      <c r="PTO469" s="11"/>
      <c r="PTP469" s="41"/>
      <c r="PTQ469" s="11"/>
      <c r="PTS469" s="11"/>
      <c r="PTT469" s="42"/>
      <c r="PTU469" s="11"/>
      <c r="PTV469" s="11"/>
      <c r="PTW469" s="41"/>
      <c r="PTX469" s="11"/>
      <c r="PTZ469" s="11"/>
      <c r="PUA469" s="42"/>
      <c r="PUB469" s="11"/>
      <c r="PUC469" s="11"/>
      <c r="PUD469" s="41"/>
      <c r="PUE469" s="11"/>
      <c r="PUG469" s="11"/>
      <c r="PUH469" s="42"/>
      <c r="PUI469" s="11"/>
      <c r="PUJ469" s="11"/>
      <c r="PUK469" s="41"/>
      <c r="PUL469" s="11"/>
      <c r="PUN469" s="11"/>
      <c r="PUO469" s="42"/>
      <c r="PUP469" s="11"/>
      <c r="PUQ469" s="11"/>
      <c r="PUR469" s="41"/>
      <c r="PUS469" s="11"/>
      <c r="PUU469" s="11"/>
      <c r="PUV469" s="42"/>
      <c r="PUW469" s="11"/>
      <c r="PUX469" s="11"/>
      <c r="PUY469" s="41"/>
      <c r="PUZ469" s="11"/>
      <c r="PVB469" s="11"/>
      <c r="PVC469" s="42"/>
      <c r="PVD469" s="11"/>
      <c r="PVE469" s="11"/>
      <c r="PVF469" s="41"/>
      <c r="PVG469" s="11"/>
      <c r="PVI469" s="11"/>
      <c r="PVJ469" s="42"/>
      <c r="PVK469" s="11"/>
      <c r="PVL469" s="11"/>
      <c r="PVM469" s="41"/>
      <c r="PVN469" s="11"/>
      <c r="PVP469" s="11"/>
      <c r="PVQ469" s="42"/>
      <c r="PVR469" s="11"/>
      <c r="PVS469" s="11"/>
      <c r="PVT469" s="41"/>
      <c r="PVU469" s="11"/>
      <c r="PVW469" s="11"/>
      <c r="PVX469" s="42"/>
      <c r="PVY469" s="11"/>
      <c r="PVZ469" s="11"/>
      <c r="PWA469" s="41"/>
      <c r="PWB469" s="11"/>
      <c r="PWD469" s="11"/>
      <c r="PWE469" s="42"/>
      <c r="PWF469" s="11"/>
      <c r="PWG469" s="11"/>
      <c r="PWH469" s="41"/>
      <c r="PWI469" s="11"/>
      <c r="PWK469" s="11"/>
      <c r="PWL469" s="42"/>
      <c r="PWM469" s="11"/>
      <c r="PWN469" s="11"/>
      <c r="PWO469" s="41"/>
      <c r="PWP469" s="11"/>
      <c r="PWR469" s="11"/>
      <c r="PWS469" s="42"/>
      <c r="PWT469" s="11"/>
      <c r="PWU469" s="11"/>
      <c r="PWV469" s="41"/>
      <c r="PWW469" s="11"/>
      <c r="PWY469" s="11"/>
      <c r="PWZ469" s="42"/>
      <c r="PXA469" s="11"/>
      <c r="PXB469" s="11"/>
      <c r="PXC469" s="41"/>
      <c r="PXD469" s="11"/>
      <c r="PXF469" s="11"/>
      <c r="PXG469" s="42"/>
      <c r="PXH469" s="11"/>
      <c r="PXI469" s="11"/>
      <c r="PXJ469" s="41"/>
      <c r="PXK469" s="11"/>
      <c r="PXM469" s="11"/>
      <c r="PXN469" s="42"/>
      <c r="PXO469" s="11"/>
      <c r="PXP469" s="11"/>
      <c r="PXQ469" s="41"/>
      <c r="PXR469" s="11"/>
      <c r="PXT469" s="11"/>
      <c r="PXU469" s="42"/>
      <c r="PXV469" s="11"/>
      <c r="PXW469" s="11"/>
      <c r="PXX469" s="41"/>
      <c r="PXY469" s="11"/>
      <c r="PYA469" s="11"/>
      <c r="PYB469" s="42"/>
      <c r="PYC469" s="11"/>
      <c r="PYD469" s="11"/>
      <c r="PYE469" s="41"/>
      <c r="PYF469" s="11"/>
      <c r="PYH469" s="11"/>
      <c r="PYI469" s="42"/>
      <c r="PYJ469" s="11"/>
      <c r="PYK469" s="11"/>
      <c r="PYL469" s="41"/>
      <c r="PYM469" s="11"/>
      <c r="PYO469" s="11"/>
      <c r="PYP469" s="42"/>
      <c r="PYQ469" s="11"/>
      <c r="PYR469" s="11"/>
      <c r="PYS469" s="41"/>
      <c r="PYT469" s="11"/>
      <c r="PYV469" s="11"/>
      <c r="PYW469" s="42"/>
      <c r="PYX469" s="11"/>
      <c r="PYY469" s="11"/>
      <c r="PYZ469" s="41"/>
      <c r="PZA469" s="11"/>
      <c r="PZC469" s="11"/>
      <c r="PZD469" s="42"/>
      <c r="PZE469" s="11"/>
      <c r="PZF469" s="11"/>
      <c r="PZG469" s="41"/>
      <c r="PZH469" s="11"/>
      <c r="PZJ469" s="11"/>
      <c r="PZK469" s="42"/>
      <c r="PZL469" s="11"/>
      <c r="PZM469" s="11"/>
      <c r="PZN469" s="41"/>
      <c r="PZO469" s="11"/>
      <c r="PZQ469" s="11"/>
      <c r="PZR469" s="42"/>
      <c r="PZS469" s="11"/>
      <c r="PZT469" s="11"/>
      <c r="PZU469" s="41"/>
      <c r="PZV469" s="11"/>
      <c r="PZX469" s="11"/>
      <c r="PZY469" s="42"/>
      <c r="PZZ469" s="11"/>
      <c r="QAA469" s="11"/>
      <c r="QAB469" s="41"/>
      <c r="QAC469" s="11"/>
      <c r="QAE469" s="11"/>
      <c r="QAF469" s="42"/>
      <c r="QAG469" s="11"/>
      <c r="QAH469" s="11"/>
      <c r="QAI469" s="41"/>
      <c r="QAJ469" s="11"/>
      <c r="QAL469" s="11"/>
      <c r="QAM469" s="42"/>
      <c r="QAN469" s="11"/>
      <c r="QAO469" s="11"/>
      <c r="QAP469" s="41"/>
      <c r="QAQ469" s="11"/>
      <c r="QAS469" s="11"/>
      <c r="QAT469" s="42"/>
      <c r="QAU469" s="11"/>
      <c r="QAV469" s="11"/>
      <c r="QAW469" s="41"/>
      <c r="QAX469" s="11"/>
      <c r="QAZ469" s="11"/>
      <c r="QBA469" s="42"/>
      <c r="QBB469" s="11"/>
      <c r="QBC469" s="11"/>
      <c r="QBD469" s="41"/>
      <c r="QBE469" s="11"/>
      <c r="QBG469" s="11"/>
      <c r="QBH469" s="42"/>
      <c r="QBI469" s="11"/>
      <c r="QBJ469" s="11"/>
      <c r="QBK469" s="41"/>
      <c r="QBL469" s="11"/>
      <c r="QBN469" s="11"/>
      <c r="QBO469" s="42"/>
      <c r="QBP469" s="11"/>
      <c r="QBQ469" s="11"/>
      <c r="QBR469" s="41"/>
      <c r="QBS469" s="11"/>
      <c r="QBU469" s="11"/>
      <c r="QBV469" s="42"/>
      <c r="QBW469" s="11"/>
      <c r="QBX469" s="11"/>
      <c r="QBY469" s="41"/>
      <c r="QBZ469" s="11"/>
      <c r="QCB469" s="11"/>
      <c r="QCC469" s="42"/>
      <c r="QCD469" s="11"/>
      <c r="QCE469" s="11"/>
      <c r="QCF469" s="41"/>
      <c r="QCG469" s="11"/>
      <c r="QCI469" s="11"/>
      <c r="QCJ469" s="42"/>
      <c r="QCK469" s="11"/>
      <c r="QCL469" s="11"/>
      <c r="QCM469" s="41"/>
      <c r="QCN469" s="11"/>
      <c r="QCP469" s="11"/>
      <c r="QCQ469" s="42"/>
      <c r="QCR469" s="11"/>
      <c r="QCS469" s="11"/>
      <c r="QCT469" s="41"/>
      <c r="QCU469" s="11"/>
      <c r="QCW469" s="11"/>
      <c r="QCX469" s="42"/>
      <c r="QCY469" s="11"/>
      <c r="QCZ469" s="11"/>
      <c r="QDA469" s="41"/>
      <c r="QDB469" s="11"/>
      <c r="QDD469" s="11"/>
      <c r="QDE469" s="42"/>
      <c r="QDF469" s="11"/>
      <c r="QDG469" s="11"/>
      <c r="QDH469" s="41"/>
      <c r="QDI469" s="11"/>
      <c r="QDK469" s="11"/>
      <c r="QDL469" s="42"/>
      <c r="QDM469" s="11"/>
      <c r="QDN469" s="11"/>
      <c r="QDO469" s="41"/>
      <c r="QDP469" s="11"/>
      <c r="QDR469" s="11"/>
      <c r="QDS469" s="42"/>
      <c r="QDT469" s="11"/>
      <c r="QDU469" s="11"/>
      <c r="QDV469" s="41"/>
      <c r="QDW469" s="11"/>
      <c r="QDY469" s="11"/>
      <c r="QDZ469" s="42"/>
      <c r="QEA469" s="11"/>
      <c r="QEB469" s="11"/>
      <c r="QEC469" s="41"/>
      <c r="QED469" s="11"/>
      <c r="QEF469" s="11"/>
      <c r="QEG469" s="42"/>
      <c r="QEH469" s="11"/>
      <c r="QEI469" s="11"/>
      <c r="QEJ469" s="41"/>
      <c r="QEK469" s="11"/>
      <c r="QEM469" s="11"/>
      <c r="QEN469" s="42"/>
      <c r="QEO469" s="11"/>
      <c r="QEP469" s="11"/>
      <c r="QEQ469" s="41"/>
      <c r="QER469" s="11"/>
      <c r="QET469" s="11"/>
      <c r="QEU469" s="42"/>
      <c r="QEV469" s="11"/>
      <c r="QEW469" s="11"/>
      <c r="QEX469" s="41"/>
      <c r="QEY469" s="11"/>
      <c r="QFA469" s="11"/>
      <c r="QFB469" s="42"/>
      <c r="QFC469" s="11"/>
      <c r="QFD469" s="11"/>
      <c r="QFE469" s="41"/>
      <c r="QFF469" s="11"/>
      <c r="QFH469" s="11"/>
      <c r="QFI469" s="42"/>
      <c r="QFJ469" s="11"/>
      <c r="QFK469" s="11"/>
      <c r="QFL469" s="41"/>
      <c r="QFM469" s="11"/>
      <c r="QFO469" s="11"/>
      <c r="QFP469" s="42"/>
      <c r="QFQ469" s="11"/>
      <c r="QFR469" s="11"/>
      <c r="QFS469" s="41"/>
      <c r="QFT469" s="11"/>
      <c r="QFV469" s="11"/>
      <c r="QFW469" s="42"/>
      <c r="QFX469" s="11"/>
      <c r="QFY469" s="11"/>
      <c r="QFZ469" s="41"/>
      <c r="QGA469" s="11"/>
      <c r="QGC469" s="11"/>
      <c r="QGD469" s="42"/>
      <c r="QGE469" s="11"/>
      <c r="QGF469" s="11"/>
      <c r="QGG469" s="41"/>
      <c r="QGH469" s="11"/>
      <c r="QGJ469" s="11"/>
      <c r="QGK469" s="42"/>
      <c r="QGL469" s="11"/>
      <c r="QGM469" s="11"/>
      <c r="QGN469" s="41"/>
      <c r="QGO469" s="11"/>
      <c r="QGQ469" s="11"/>
      <c r="QGR469" s="42"/>
      <c r="QGS469" s="11"/>
      <c r="QGT469" s="11"/>
      <c r="QGU469" s="41"/>
      <c r="QGV469" s="11"/>
      <c r="QGX469" s="11"/>
      <c r="QGY469" s="42"/>
      <c r="QGZ469" s="11"/>
      <c r="QHA469" s="11"/>
      <c r="QHB469" s="41"/>
      <c r="QHC469" s="11"/>
      <c r="QHE469" s="11"/>
      <c r="QHF469" s="42"/>
      <c r="QHG469" s="11"/>
      <c r="QHH469" s="11"/>
      <c r="QHI469" s="41"/>
      <c r="QHJ469" s="11"/>
      <c r="QHL469" s="11"/>
      <c r="QHM469" s="42"/>
      <c r="QHN469" s="11"/>
      <c r="QHO469" s="11"/>
      <c r="QHP469" s="41"/>
      <c r="QHQ469" s="11"/>
      <c r="QHS469" s="11"/>
      <c r="QHT469" s="42"/>
      <c r="QHU469" s="11"/>
      <c r="QHV469" s="11"/>
      <c r="QHW469" s="41"/>
      <c r="QHX469" s="11"/>
      <c r="QHZ469" s="11"/>
      <c r="QIA469" s="42"/>
      <c r="QIB469" s="11"/>
      <c r="QIC469" s="11"/>
      <c r="QID469" s="41"/>
      <c r="QIE469" s="11"/>
      <c r="QIG469" s="11"/>
      <c r="QIH469" s="42"/>
      <c r="QII469" s="11"/>
      <c r="QIJ469" s="11"/>
      <c r="QIK469" s="41"/>
      <c r="QIL469" s="11"/>
      <c r="QIN469" s="11"/>
      <c r="QIO469" s="42"/>
      <c r="QIP469" s="11"/>
      <c r="QIQ469" s="11"/>
      <c r="QIR469" s="41"/>
      <c r="QIS469" s="11"/>
      <c r="QIU469" s="11"/>
      <c r="QIV469" s="42"/>
      <c r="QIW469" s="11"/>
      <c r="QIX469" s="11"/>
      <c r="QIY469" s="41"/>
      <c r="QIZ469" s="11"/>
      <c r="QJB469" s="11"/>
      <c r="QJC469" s="42"/>
      <c r="QJD469" s="11"/>
      <c r="QJE469" s="11"/>
      <c r="QJF469" s="41"/>
      <c r="QJG469" s="11"/>
      <c r="QJI469" s="11"/>
      <c r="QJJ469" s="42"/>
      <c r="QJK469" s="11"/>
      <c r="QJL469" s="11"/>
      <c r="QJM469" s="41"/>
      <c r="QJN469" s="11"/>
      <c r="QJP469" s="11"/>
      <c r="QJQ469" s="42"/>
      <c r="QJR469" s="11"/>
      <c r="QJS469" s="11"/>
      <c r="QJT469" s="41"/>
      <c r="QJU469" s="11"/>
      <c r="QJW469" s="11"/>
      <c r="QJX469" s="42"/>
      <c r="QJY469" s="11"/>
      <c r="QJZ469" s="11"/>
      <c r="QKA469" s="41"/>
      <c r="QKB469" s="11"/>
      <c r="QKD469" s="11"/>
      <c r="QKE469" s="42"/>
      <c r="QKF469" s="11"/>
      <c r="QKG469" s="11"/>
      <c r="QKH469" s="41"/>
      <c r="QKI469" s="11"/>
      <c r="QKK469" s="11"/>
      <c r="QKL469" s="42"/>
      <c r="QKM469" s="11"/>
      <c r="QKN469" s="11"/>
      <c r="QKO469" s="41"/>
      <c r="QKP469" s="11"/>
      <c r="QKR469" s="11"/>
      <c r="QKS469" s="42"/>
      <c r="QKT469" s="11"/>
      <c r="QKU469" s="11"/>
      <c r="QKV469" s="41"/>
      <c r="QKW469" s="11"/>
      <c r="QKY469" s="11"/>
      <c r="QKZ469" s="42"/>
      <c r="QLA469" s="11"/>
      <c r="QLB469" s="11"/>
      <c r="QLC469" s="41"/>
      <c r="QLD469" s="11"/>
      <c r="QLF469" s="11"/>
      <c r="QLG469" s="42"/>
      <c r="QLH469" s="11"/>
      <c r="QLI469" s="11"/>
      <c r="QLJ469" s="41"/>
      <c r="QLK469" s="11"/>
      <c r="QLM469" s="11"/>
      <c r="QLN469" s="42"/>
      <c r="QLO469" s="11"/>
      <c r="QLP469" s="11"/>
      <c r="QLQ469" s="41"/>
      <c r="QLR469" s="11"/>
      <c r="QLT469" s="11"/>
      <c r="QLU469" s="42"/>
      <c r="QLV469" s="11"/>
      <c r="QLW469" s="11"/>
      <c r="QLX469" s="41"/>
      <c r="QLY469" s="11"/>
      <c r="QMA469" s="11"/>
      <c r="QMB469" s="42"/>
      <c r="QMC469" s="11"/>
      <c r="QMD469" s="11"/>
      <c r="QME469" s="41"/>
      <c r="QMF469" s="11"/>
      <c r="QMH469" s="11"/>
      <c r="QMI469" s="42"/>
      <c r="QMJ469" s="11"/>
      <c r="QMK469" s="11"/>
      <c r="QML469" s="41"/>
      <c r="QMM469" s="11"/>
      <c r="QMO469" s="11"/>
      <c r="QMP469" s="42"/>
      <c r="QMQ469" s="11"/>
      <c r="QMR469" s="11"/>
      <c r="QMS469" s="41"/>
      <c r="QMT469" s="11"/>
      <c r="QMV469" s="11"/>
      <c r="QMW469" s="42"/>
      <c r="QMX469" s="11"/>
      <c r="QMY469" s="11"/>
      <c r="QMZ469" s="41"/>
      <c r="QNA469" s="11"/>
      <c r="QNC469" s="11"/>
      <c r="QND469" s="42"/>
      <c r="QNE469" s="11"/>
      <c r="QNF469" s="11"/>
      <c r="QNG469" s="41"/>
      <c r="QNH469" s="11"/>
      <c r="QNJ469" s="11"/>
      <c r="QNK469" s="42"/>
      <c r="QNL469" s="11"/>
      <c r="QNM469" s="11"/>
      <c r="QNN469" s="41"/>
      <c r="QNO469" s="11"/>
      <c r="QNQ469" s="11"/>
      <c r="QNR469" s="42"/>
      <c r="QNS469" s="11"/>
      <c r="QNT469" s="11"/>
      <c r="QNU469" s="41"/>
      <c r="QNV469" s="11"/>
      <c r="QNX469" s="11"/>
      <c r="QNY469" s="42"/>
      <c r="QNZ469" s="11"/>
      <c r="QOA469" s="11"/>
      <c r="QOB469" s="41"/>
      <c r="QOC469" s="11"/>
      <c r="QOE469" s="11"/>
      <c r="QOF469" s="42"/>
      <c r="QOG469" s="11"/>
      <c r="QOH469" s="11"/>
      <c r="QOI469" s="41"/>
      <c r="QOJ469" s="11"/>
      <c r="QOL469" s="11"/>
      <c r="QOM469" s="42"/>
      <c r="QON469" s="11"/>
      <c r="QOO469" s="11"/>
      <c r="QOP469" s="41"/>
      <c r="QOQ469" s="11"/>
      <c r="QOS469" s="11"/>
      <c r="QOT469" s="42"/>
      <c r="QOU469" s="11"/>
      <c r="QOV469" s="11"/>
      <c r="QOW469" s="41"/>
      <c r="QOX469" s="11"/>
      <c r="QOZ469" s="11"/>
      <c r="QPA469" s="42"/>
      <c r="QPB469" s="11"/>
      <c r="QPC469" s="11"/>
      <c r="QPD469" s="41"/>
      <c r="QPE469" s="11"/>
      <c r="QPG469" s="11"/>
      <c r="QPH469" s="42"/>
      <c r="QPI469" s="11"/>
      <c r="QPJ469" s="11"/>
      <c r="QPK469" s="41"/>
      <c r="QPL469" s="11"/>
      <c r="QPN469" s="11"/>
      <c r="QPO469" s="42"/>
      <c r="QPP469" s="11"/>
      <c r="QPQ469" s="11"/>
      <c r="QPR469" s="41"/>
      <c r="QPS469" s="11"/>
      <c r="QPU469" s="11"/>
      <c r="QPV469" s="42"/>
      <c r="QPW469" s="11"/>
      <c r="QPX469" s="11"/>
      <c r="QPY469" s="41"/>
      <c r="QPZ469" s="11"/>
      <c r="QQB469" s="11"/>
      <c r="QQC469" s="42"/>
      <c r="QQD469" s="11"/>
      <c r="QQE469" s="11"/>
      <c r="QQF469" s="41"/>
      <c r="QQG469" s="11"/>
      <c r="QQI469" s="11"/>
      <c r="QQJ469" s="42"/>
      <c r="QQK469" s="11"/>
      <c r="QQL469" s="11"/>
      <c r="QQM469" s="41"/>
      <c r="QQN469" s="11"/>
      <c r="QQP469" s="11"/>
      <c r="QQQ469" s="42"/>
      <c r="QQR469" s="11"/>
      <c r="QQS469" s="11"/>
      <c r="QQT469" s="41"/>
      <c r="QQU469" s="11"/>
      <c r="QQW469" s="11"/>
      <c r="QQX469" s="42"/>
      <c r="QQY469" s="11"/>
      <c r="QQZ469" s="11"/>
      <c r="QRA469" s="41"/>
      <c r="QRB469" s="11"/>
      <c r="QRD469" s="11"/>
      <c r="QRE469" s="42"/>
      <c r="QRF469" s="11"/>
      <c r="QRG469" s="11"/>
      <c r="QRH469" s="41"/>
      <c r="QRI469" s="11"/>
      <c r="QRK469" s="11"/>
      <c r="QRL469" s="42"/>
      <c r="QRM469" s="11"/>
      <c r="QRN469" s="11"/>
      <c r="QRO469" s="41"/>
      <c r="QRP469" s="11"/>
      <c r="QRR469" s="11"/>
      <c r="QRS469" s="42"/>
      <c r="QRT469" s="11"/>
      <c r="QRU469" s="11"/>
      <c r="QRV469" s="41"/>
      <c r="QRW469" s="11"/>
      <c r="QRY469" s="11"/>
      <c r="QRZ469" s="42"/>
      <c r="QSA469" s="11"/>
      <c r="QSB469" s="11"/>
      <c r="QSC469" s="41"/>
      <c r="QSD469" s="11"/>
      <c r="QSF469" s="11"/>
      <c r="QSG469" s="42"/>
      <c r="QSH469" s="11"/>
      <c r="QSI469" s="11"/>
      <c r="QSJ469" s="41"/>
      <c r="QSK469" s="11"/>
      <c r="QSM469" s="11"/>
      <c r="QSN469" s="42"/>
      <c r="QSO469" s="11"/>
      <c r="QSP469" s="11"/>
      <c r="QSQ469" s="41"/>
      <c r="QSR469" s="11"/>
      <c r="QST469" s="11"/>
      <c r="QSU469" s="42"/>
      <c r="QSV469" s="11"/>
      <c r="QSW469" s="11"/>
      <c r="QSX469" s="41"/>
      <c r="QSY469" s="11"/>
      <c r="QTA469" s="11"/>
      <c r="QTB469" s="42"/>
      <c r="QTC469" s="11"/>
      <c r="QTD469" s="11"/>
      <c r="QTE469" s="41"/>
      <c r="QTF469" s="11"/>
      <c r="QTH469" s="11"/>
      <c r="QTI469" s="42"/>
      <c r="QTJ469" s="11"/>
      <c r="QTK469" s="11"/>
      <c r="QTL469" s="41"/>
      <c r="QTM469" s="11"/>
      <c r="QTO469" s="11"/>
      <c r="QTP469" s="42"/>
      <c r="QTQ469" s="11"/>
      <c r="QTR469" s="11"/>
      <c r="QTS469" s="41"/>
      <c r="QTT469" s="11"/>
      <c r="QTV469" s="11"/>
      <c r="QTW469" s="42"/>
      <c r="QTX469" s="11"/>
      <c r="QTY469" s="11"/>
      <c r="QTZ469" s="41"/>
      <c r="QUA469" s="11"/>
      <c r="QUC469" s="11"/>
      <c r="QUD469" s="42"/>
      <c r="QUE469" s="11"/>
      <c r="QUF469" s="11"/>
      <c r="QUG469" s="41"/>
      <c r="QUH469" s="11"/>
      <c r="QUJ469" s="11"/>
      <c r="QUK469" s="42"/>
      <c r="QUL469" s="11"/>
      <c r="QUM469" s="11"/>
      <c r="QUN469" s="41"/>
      <c r="QUO469" s="11"/>
      <c r="QUQ469" s="11"/>
      <c r="QUR469" s="42"/>
      <c r="QUS469" s="11"/>
      <c r="QUT469" s="11"/>
      <c r="QUU469" s="41"/>
      <c r="QUV469" s="11"/>
      <c r="QUX469" s="11"/>
      <c r="QUY469" s="42"/>
      <c r="QUZ469" s="11"/>
      <c r="QVA469" s="11"/>
      <c r="QVB469" s="41"/>
      <c r="QVC469" s="11"/>
      <c r="QVE469" s="11"/>
      <c r="QVF469" s="42"/>
      <c r="QVG469" s="11"/>
      <c r="QVH469" s="11"/>
      <c r="QVI469" s="41"/>
      <c r="QVJ469" s="11"/>
      <c r="QVL469" s="11"/>
      <c r="QVM469" s="42"/>
      <c r="QVN469" s="11"/>
      <c r="QVO469" s="11"/>
      <c r="QVP469" s="41"/>
      <c r="QVQ469" s="11"/>
      <c r="QVS469" s="11"/>
      <c r="QVT469" s="42"/>
      <c r="QVU469" s="11"/>
      <c r="QVV469" s="11"/>
      <c r="QVW469" s="41"/>
      <c r="QVX469" s="11"/>
      <c r="QVZ469" s="11"/>
      <c r="QWA469" s="42"/>
      <c r="QWB469" s="11"/>
      <c r="QWC469" s="11"/>
      <c r="QWD469" s="41"/>
      <c r="QWE469" s="11"/>
      <c r="QWG469" s="11"/>
      <c r="QWH469" s="42"/>
      <c r="QWI469" s="11"/>
      <c r="QWJ469" s="11"/>
      <c r="QWK469" s="41"/>
      <c r="QWL469" s="11"/>
      <c r="QWN469" s="11"/>
      <c r="QWO469" s="42"/>
      <c r="QWP469" s="11"/>
      <c r="QWQ469" s="11"/>
      <c r="QWR469" s="41"/>
      <c r="QWS469" s="11"/>
      <c r="QWU469" s="11"/>
      <c r="QWV469" s="42"/>
      <c r="QWW469" s="11"/>
      <c r="QWX469" s="11"/>
      <c r="QWY469" s="41"/>
      <c r="QWZ469" s="11"/>
      <c r="QXB469" s="11"/>
      <c r="QXC469" s="42"/>
      <c r="QXD469" s="11"/>
      <c r="QXE469" s="11"/>
      <c r="QXF469" s="41"/>
      <c r="QXG469" s="11"/>
      <c r="QXI469" s="11"/>
      <c r="QXJ469" s="42"/>
      <c r="QXK469" s="11"/>
      <c r="QXL469" s="11"/>
      <c r="QXM469" s="41"/>
      <c r="QXN469" s="11"/>
      <c r="QXP469" s="11"/>
      <c r="QXQ469" s="42"/>
      <c r="QXR469" s="11"/>
      <c r="QXS469" s="11"/>
      <c r="QXT469" s="41"/>
      <c r="QXU469" s="11"/>
      <c r="QXW469" s="11"/>
      <c r="QXX469" s="42"/>
      <c r="QXY469" s="11"/>
      <c r="QXZ469" s="11"/>
      <c r="QYA469" s="41"/>
      <c r="QYB469" s="11"/>
      <c r="QYD469" s="11"/>
      <c r="QYE469" s="42"/>
      <c r="QYF469" s="11"/>
      <c r="QYG469" s="11"/>
      <c r="QYH469" s="41"/>
      <c r="QYI469" s="11"/>
      <c r="QYK469" s="11"/>
      <c r="QYL469" s="42"/>
      <c r="QYM469" s="11"/>
      <c r="QYN469" s="11"/>
      <c r="QYO469" s="41"/>
      <c r="QYP469" s="11"/>
      <c r="QYR469" s="11"/>
      <c r="QYS469" s="42"/>
      <c r="QYT469" s="11"/>
      <c r="QYU469" s="11"/>
      <c r="QYV469" s="41"/>
      <c r="QYW469" s="11"/>
      <c r="QYY469" s="11"/>
      <c r="QYZ469" s="42"/>
      <c r="QZA469" s="11"/>
      <c r="QZB469" s="11"/>
      <c r="QZC469" s="41"/>
      <c r="QZD469" s="11"/>
      <c r="QZF469" s="11"/>
      <c r="QZG469" s="42"/>
      <c r="QZH469" s="11"/>
      <c r="QZI469" s="11"/>
      <c r="QZJ469" s="41"/>
      <c r="QZK469" s="11"/>
      <c r="QZM469" s="11"/>
      <c r="QZN469" s="42"/>
      <c r="QZO469" s="11"/>
      <c r="QZP469" s="11"/>
      <c r="QZQ469" s="41"/>
      <c r="QZR469" s="11"/>
      <c r="QZT469" s="11"/>
      <c r="QZU469" s="42"/>
      <c r="QZV469" s="11"/>
      <c r="QZW469" s="11"/>
      <c r="QZX469" s="41"/>
      <c r="QZY469" s="11"/>
      <c r="RAA469" s="11"/>
      <c r="RAB469" s="42"/>
      <c r="RAC469" s="11"/>
      <c r="RAD469" s="11"/>
      <c r="RAE469" s="41"/>
      <c r="RAF469" s="11"/>
      <c r="RAH469" s="11"/>
      <c r="RAI469" s="42"/>
      <c r="RAJ469" s="11"/>
      <c r="RAK469" s="11"/>
      <c r="RAL469" s="41"/>
      <c r="RAM469" s="11"/>
      <c r="RAO469" s="11"/>
      <c r="RAP469" s="42"/>
      <c r="RAQ469" s="11"/>
      <c r="RAR469" s="11"/>
      <c r="RAS469" s="41"/>
      <c r="RAT469" s="11"/>
      <c r="RAV469" s="11"/>
      <c r="RAW469" s="42"/>
      <c r="RAX469" s="11"/>
      <c r="RAY469" s="11"/>
      <c r="RAZ469" s="41"/>
      <c r="RBA469" s="11"/>
      <c r="RBC469" s="11"/>
      <c r="RBD469" s="42"/>
      <c r="RBE469" s="11"/>
      <c r="RBF469" s="11"/>
      <c r="RBG469" s="41"/>
      <c r="RBH469" s="11"/>
      <c r="RBJ469" s="11"/>
      <c r="RBK469" s="42"/>
      <c r="RBL469" s="11"/>
      <c r="RBM469" s="11"/>
      <c r="RBN469" s="41"/>
      <c r="RBO469" s="11"/>
      <c r="RBQ469" s="11"/>
      <c r="RBR469" s="42"/>
      <c r="RBS469" s="11"/>
      <c r="RBT469" s="11"/>
      <c r="RBU469" s="41"/>
      <c r="RBV469" s="11"/>
      <c r="RBX469" s="11"/>
      <c r="RBY469" s="42"/>
      <c r="RBZ469" s="11"/>
      <c r="RCA469" s="11"/>
      <c r="RCB469" s="41"/>
      <c r="RCC469" s="11"/>
      <c r="RCE469" s="11"/>
      <c r="RCF469" s="42"/>
      <c r="RCG469" s="11"/>
      <c r="RCH469" s="11"/>
      <c r="RCI469" s="41"/>
      <c r="RCJ469" s="11"/>
      <c r="RCL469" s="11"/>
      <c r="RCM469" s="42"/>
      <c r="RCN469" s="11"/>
      <c r="RCO469" s="11"/>
      <c r="RCP469" s="41"/>
      <c r="RCQ469" s="11"/>
      <c r="RCS469" s="11"/>
      <c r="RCT469" s="42"/>
      <c r="RCU469" s="11"/>
      <c r="RCV469" s="11"/>
      <c r="RCW469" s="41"/>
      <c r="RCX469" s="11"/>
      <c r="RCZ469" s="11"/>
      <c r="RDA469" s="42"/>
      <c r="RDB469" s="11"/>
      <c r="RDC469" s="11"/>
      <c r="RDD469" s="41"/>
      <c r="RDE469" s="11"/>
      <c r="RDG469" s="11"/>
      <c r="RDH469" s="42"/>
      <c r="RDI469" s="11"/>
      <c r="RDJ469" s="11"/>
      <c r="RDK469" s="41"/>
      <c r="RDL469" s="11"/>
      <c r="RDN469" s="11"/>
      <c r="RDO469" s="42"/>
      <c r="RDP469" s="11"/>
      <c r="RDQ469" s="11"/>
      <c r="RDR469" s="41"/>
      <c r="RDS469" s="11"/>
      <c r="RDU469" s="11"/>
      <c r="RDV469" s="42"/>
      <c r="RDW469" s="11"/>
      <c r="RDX469" s="11"/>
      <c r="RDY469" s="41"/>
      <c r="RDZ469" s="11"/>
      <c r="REB469" s="11"/>
      <c r="REC469" s="42"/>
      <c r="RED469" s="11"/>
      <c r="REE469" s="11"/>
      <c r="REF469" s="41"/>
      <c r="REG469" s="11"/>
      <c r="REI469" s="11"/>
      <c r="REJ469" s="42"/>
      <c r="REK469" s="11"/>
      <c r="REL469" s="11"/>
      <c r="REM469" s="41"/>
      <c r="REN469" s="11"/>
      <c r="REP469" s="11"/>
      <c r="REQ469" s="42"/>
      <c r="RER469" s="11"/>
      <c r="RES469" s="11"/>
      <c r="RET469" s="41"/>
      <c r="REU469" s="11"/>
      <c r="REW469" s="11"/>
      <c r="REX469" s="42"/>
      <c r="REY469" s="11"/>
      <c r="REZ469" s="11"/>
      <c r="RFA469" s="41"/>
      <c r="RFB469" s="11"/>
      <c r="RFD469" s="11"/>
      <c r="RFE469" s="42"/>
      <c r="RFF469" s="11"/>
      <c r="RFG469" s="11"/>
      <c r="RFH469" s="41"/>
      <c r="RFI469" s="11"/>
      <c r="RFK469" s="11"/>
      <c r="RFL469" s="42"/>
      <c r="RFM469" s="11"/>
      <c r="RFN469" s="11"/>
      <c r="RFO469" s="41"/>
      <c r="RFP469" s="11"/>
      <c r="RFR469" s="11"/>
      <c r="RFS469" s="42"/>
      <c r="RFT469" s="11"/>
      <c r="RFU469" s="11"/>
      <c r="RFV469" s="41"/>
      <c r="RFW469" s="11"/>
      <c r="RFY469" s="11"/>
      <c r="RFZ469" s="42"/>
      <c r="RGA469" s="11"/>
      <c r="RGB469" s="11"/>
      <c r="RGC469" s="41"/>
      <c r="RGD469" s="11"/>
      <c r="RGF469" s="11"/>
      <c r="RGG469" s="42"/>
      <c r="RGH469" s="11"/>
      <c r="RGI469" s="11"/>
      <c r="RGJ469" s="41"/>
      <c r="RGK469" s="11"/>
      <c r="RGM469" s="11"/>
      <c r="RGN469" s="42"/>
      <c r="RGO469" s="11"/>
      <c r="RGP469" s="11"/>
      <c r="RGQ469" s="41"/>
      <c r="RGR469" s="11"/>
      <c r="RGT469" s="11"/>
      <c r="RGU469" s="42"/>
      <c r="RGV469" s="11"/>
      <c r="RGW469" s="11"/>
      <c r="RGX469" s="41"/>
      <c r="RGY469" s="11"/>
      <c r="RHA469" s="11"/>
      <c r="RHB469" s="42"/>
      <c r="RHC469" s="11"/>
      <c r="RHD469" s="11"/>
      <c r="RHE469" s="41"/>
      <c r="RHF469" s="11"/>
      <c r="RHH469" s="11"/>
      <c r="RHI469" s="42"/>
      <c r="RHJ469" s="11"/>
      <c r="RHK469" s="11"/>
      <c r="RHL469" s="41"/>
      <c r="RHM469" s="11"/>
      <c r="RHO469" s="11"/>
      <c r="RHP469" s="42"/>
      <c r="RHQ469" s="11"/>
      <c r="RHR469" s="11"/>
      <c r="RHS469" s="41"/>
      <c r="RHT469" s="11"/>
      <c r="RHV469" s="11"/>
      <c r="RHW469" s="42"/>
      <c r="RHX469" s="11"/>
      <c r="RHY469" s="11"/>
      <c r="RHZ469" s="41"/>
      <c r="RIA469" s="11"/>
      <c r="RIC469" s="11"/>
      <c r="RID469" s="42"/>
      <c r="RIE469" s="11"/>
      <c r="RIF469" s="11"/>
      <c r="RIG469" s="41"/>
      <c r="RIH469" s="11"/>
      <c r="RIJ469" s="11"/>
      <c r="RIK469" s="42"/>
      <c r="RIL469" s="11"/>
      <c r="RIM469" s="11"/>
      <c r="RIN469" s="41"/>
      <c r="RIO469" s="11"/>
      <c r="RIQ469" s="11"/>
      <c r="RIR469" s="42"/>
      <c r="RIS469" s="11"/>
      <c r="RIT469" s="11"/>
      <c r="RIU469" s="41"/>
      <c r="RIV469" s="11"/>
      <c r="RIX469" s="11"/>
      <c r="RIY469" s="42"/>
      <c r="RIZ469" s="11"/>
      <c r="RJA469" s="11"/>
      <c r="RJB469" s="41"/>
      <c r="RJC469" s="11"/>
      <c r="RJE469" s="11"/>
      <c r="RJF469" s="42"/>
      <c r="RJG469" s="11"/>
      <c r="RJH469" s="11"/>
      <c r="RJI469" s="41"/>
      <c r="RJJ469" s="11"/>
      <c r="RJL469" s="11"/>
      <c r="RJM469" s="42"/>
      <c r="RJN469" s="11"/>
      <c r="RJO469" s="11"/>
      <c r="RJP469" s="41"/>
      <c r="RJQ469" s="11"/>
      <c r="RJS469" s="11"/>
      <c r="RJT469" s="42"/>
      <c r="RJU469" s="11"/>
      <c r="RJV469" s="11"/>
      <c r="RJW469" s="41"/>
      <c r="RJX469" s="11"/>
      <c r="RJZ469" s="11"/>
      <c r="RKA469" s="42"/>
      <c r="RKB469" s="11"/>
      <c r="RKC469" s="11"/>
      <c r="RKD469" s="41"/>
      <c r="RKE469" s="11"/>
      <c r="RKG469" s="11"/>
      <c r="RKH469" s="42"/>
      <c r="RKI469" s="11"/>
      <c r="RKJ469" s="11"/>
      <c r="RKK469" s="41"/>
      <c r="RKL469" s="11"/>
      <c r="RKN469" s="11"/>
      <c r="RKO469" s="42"/>
      <c r="RKP469" s="11"/>
      <c r="RKQ469" s="11"/>
      <c r="RKR469" s="41"/>
      <c r="RKS469" s="11"/>
      <c r="RKU469" s="11"/>
      <c r="RKV469" s="42"/>
      <c r="RKW469" s="11"/>
      <c r="RKX469" s="11"/>
      <c r="RKY469" s="41"/>
      <c r="RKZ469" s="11"/>
      <c r="RLB469" s="11"/>
      <c r="RLC469" s="42"/>
      <c r="RLD469" s="11"/>
      <c r="RLE469" s="11"/>
      <c r="RLF469" s="41"/>
      <c r="RLG469" s="11"/>
      <c r="RLI469" s="11"/>
      <c r="RLJ469" s="42"/>
      <c r="RLK469" s="11"/>
      <c r="RLL469" s="11"/>
      <c r="RLM469" s="41"/>
      <c r="RLN469" s="11"/>
      <c r="RLP469" s="11"/>
      <c r="RLQ469" s="42"/>
      <c r="RLR469" s="11"/>
      <c r="RLS469" s="11"/>
      <c r="RLT469" s="41"/>
      <c r="RLU469" s="11"/>
      <c r="RLW469" s="11"/>
      <c r="RLX469" s="42"/>
      <c r="RLY469" s="11"/>
      <c r="RLZ469" s="11"/>
      <c r="RMA469" s="41"/>
      <c r="RMB469" s="11"/>
      <c r="RMD469" s="11"/>
      <c r="RME469" s="42"/>
      <c r="RMF469" s="11"/>
      <c r="RMG469" s="11"/>
      <c r="RMH469" s="41"/>
      <c r="RMI469" s="11"/>
      <c r="RMK469" s="11"/>
      <c r="RML469" s="42"/>
      <c r="RMM469" s="11"/>
      <c r="RMN469" s="11"/>
      <c r="RMO469" s="41"/>
      <c r="RMP469" s="11"/>
      <c r="RMR469" s="11"/>
      <c r="RMS469" s="42"/>
      <c r="RMT469" s="11"/>
      <c r="RMU469" s="11"/>
      <c r="RMV469" s="41"/>
      <c r="RMW469" s="11"/>
      <c r="RMY469" s="11"/>
      <c r="RMZ469" s="42"/>
      <c r="RNA469" s="11"/>
      <c r="RNB469" s="11"/>
      <c r="RNC469" s="41"/>
      <c r="RND469" s="11"/>
      <c r="RNF469" s="11"/>
      <c r="RNG469" s="42"/>
      <c r="RNH469" s="11"/>
      <c r="RNI469" s="11"/>
      <c r="RNJ469" s="41"/>
      <c r="RNK469" s="11"/>
      <c r="RNM469" s="11"/>
      <c r="RNN469" s="42"/>
      <c r="RNO469" s="11"/>
      <c r="RNP469" s="11"/>
      <c r="RNQ469" s="41"/>
      <c r="RNR469" s="11"/>
      <c r="RNT469" s="11"/>
      <c r="RNU469" s="42"/>
      <c r="RNV469" s="11"/>
      <c r="RNW469" s="11"/>
      <c r="RNX469" s="41"/>
      <c r="RNY469" s="11"/>
      <c r="ROA469" s="11"/>
      <c r="ROB469" s="42"/>
      <c r="ROC469" s="11"/>
      <c r="ROD469" s="11"/>
      <c r="ROE469" s="41"/>
      <c r="ROF469" s="11"/>
      <c r="ROH469" s="11"/>
      <c r="ROI469" s="42"/>
      <c r="ROJ469" s="11"/>
      <c r="ROK469" s="11"/>
      <c r="ROL469" s="41"/>
      <c r="ROM469" s="11"/>
      <c r="ROO469" s="11"/>
      <c r="ROP469" s="42"/>
      <c r="ROQ469" s="11"/>
      <c r="ROR469" s="11"/>
      <c r="ROS469" s="41"/>
      <c r="ROT469" s="11"/>
      <c r="ROV469" s="11"/>
      <c r="ROW469" s="42"/>
      <c r="ROX469" s="11"/>
      <c r="ROY469" s="11"/>
      <c r="ROZ469" s="41"/>
      <c r="RPA469" s="11"/>
      <c r="RPC469" s="11"/>
      <c r="RPD469" s="42"/>
      <c r="RPE469" s="11"/>
      <c r="RPF469" s="11"/>
      <c r="RPG469" s="41"/>
      <c r="RPH469" s="11"/>
      <c r="RPJ469" s="11"/>
      <c r="RPK469" s="42"/>
      <c r="RPL469" s="11"/>
      <c r="RPM469" s="11"/>
      <c r="RPN469" s="41"/>
      <c r="RPO469" s="11"/>
      <c r="RPQ469" s="11"/>
      <c r="RPR469" s="42"/>
      <c r="RPS469" s="11"/>
      <c r="RPT469" s="11"/>
      <c r="RPU469" s="41"/>
      <c r="RPV469" s="11"/>
      <c r="RPX469" s="11"/>
      <c r="RPY469" s="42"/>
      <c r="RPZ469" s="11"/>
      <c r="RQA469" s="11"/>
      <c r="RQB469" s="41"/>
      <c r="RQC469" s="11"/>
      <c r="RQE469" s="11"/>
      <c r="RQF469" s="42"/>
      <c r="RQG469" s="11"/>
      <c r="RQH469" s="11"/>
      <c r="RQI469" s="41"/>
      <c r="RQJ469" s="11"/>
      <c r="RQL469" s="11"/>
      <c r="RQM469" s="42"/>
      <c r="RQN469" s="11"/>
      <c r="RQO469" s="11"/>
      <c r="RQP469" s="41"/>
      <c r="RQQ469" s="11"/>
      <c r="RQS469" s="11"/>
      <c r="RQT469" s="42"/>
      <c r="RQU469" s="11"/>
      <c r="RQV469" s="11"/>
      <c r="RQW469" s="41"/>
      <c r="RQX469" s="11"/>
      <c r="RQZ469" s="11"/>
      <c r="RRA469" s="42"/>
      <c r="RRB469" s="11"/>
      <c r="RRC469" s="11"/>
      <c r="RRD469" s="41"/>
      <c r="RRE469" s="11"/>
      <c r="RRG469" s="11"/>
      <c r="RRH469" s="42"/>
      <c r="RRI469" s="11"/>
      <c r="RRJ469" s="11"/>
      <c r="RRK469" s="41"/>
      <c r="RRL469" s="11"/>
      <c r="RRN469" s="11"/>
      <c r="RRO469" s="42"/>
      <c r="RRP469" s="11"/>
      <c r="RRQ469" s="11"/>
      <c r="RRR469" s="41"/>
      <c r="RRS469" s="11"/>
      <c r="RRU469" s="11"/>
      <c r="RRV469" s="42"/>
      <c r="RRW469" s="11"/>
      <c r="RRX469" s="11"/>
      <c r="RRY469" s="41"/>
      <c r="RRZ469" s="11"/>
      <c r="RSB469" s="11"/>
      <c r="RSC469" s="42"/>
      <c r="RSD469" s="11"/>
      <c r="RSE469" s="11"/>
      <c r="RSF469" s="41"/>
      <c r="RSG469" s="11"/>
      <c r="RSI469" s="11"/>
      <c r="RSJ469" s="42"/>
      <c r="RSK469" s="11"/>
      <c r="RSL469" s="11"/>
      <c r="RSM469" s="41"/>
      <c r="RSN469" s="11"/>
      <c r="RSP469" s="11"/>
      <c r="RSQ469" s="42"/>
      <c r="RSR469" s="11"/>
      <c r="RSS469" s="11"/>
      <c r="RST469" s="41"/>
      <c r="RSU469" s="11"/>
      <c r="RSW469" s="11"/>
      <c r="RSX469" s="42"/>
      <c r="RSY469" s="11"/>
      <c r="RSZ469" s="11"/>
      <c r="RTA469" s="41"/>
      <c r="RTB469" s="11"/>
      <c r="RTD469" s="11"/>
      <c r="RTE469" s="42"/>
      <c r="RTF469" s="11"/>
      <c r="RTG469" s="11"/>
      <c r="RTH469" s="41"/>
      <c r="RTI469" s="11"/>
      <c r="RTK469" s="11"/>
      <c r="RTL469" s="42"/>
      <c r="RTM469" s="11"/>
      <c r="RTN469" s="11"/>
      <c r="RTO469" s="41"/>
      <c r="RTP469" s="11"/>
      <c r="RTR469" s="11"/>
      <c r="RTS469" s="42"/>
      <c r="RTT469" s="11"/>
      <c r="RTU469" s="11"/>
      <c r="RTV469" s="41"/>
      <c r="RTW469" s="11"/>
      <c r="RTY469" s="11"/>
      <c r="RTZ469" s="42"/>
      <c r="RUA469" s="11"/>
      <c r="RUB469" s="11"/>
      <c r="RUC469" s="41"/>
      <c r="RUD469" s="11"/>
      <c r="RUF469" s="11"/>
      <c r="RUG469" s="42"/>
      <c r="RUH469" s="11"/>
      <c r="RUI469" s="11"/>
      <c r="RUJ469" s="41"/>
      <c r="RUK469" s="11"/>
      <c r="RUM469" s="11"/>
      <c r="RUN469" s="42"/>
      <c r="RUO469" s="11"/>
      <c r="RUP469" s="11"/>
      <c r="RUQ469" s="41"/>
      <c r="RUR469" s="11"/>
      <c r="RUT469" s="11"/>
      <c r="RUU469" s="42"/>
      <c r="RUV469" s="11"/>
      <c r="RUW469" s="11"/>
      <c r="RUX469" s="41"/>
      <c r="RUY469" s="11"/>
      <c r="RVA469" s="11"/>
      <c r="RVB469" s="42"/>
      <c r="RVC469" s="11"/>
      <c r="RVD469" s="11"/>
      <c r="RVE469" s="41"/>
      <c r="RVF469" s="11"/>
      <c r="RVH469" s="11"/>
      <c r="RVI469" s="42"/>
      <c r="RVJ469" s="11"/>
      <c r="RVK469" s="11"/>
      <c r="RVL469" s="41"/>
      <c r="RVM469" s="11"/>
      <c r="RVO469" s="11"/>
      <c r="RVP469" s="42"/>
      <c r="RVQ469" s="11"/>
      <c r="RVR469" s="11"/>
      <c r="RVS469" s="41"/>
      <c r="RVT469" s="11"/>
      <c r="RVV469" s="11"/>
      <c r="RVW469" s="42"/>
      <c r="RVX469" s="11"/>
      <c r="RVY469" s="11"/>
      <c r="RVZ469" s="41"/>
      <c r="RWA469" s="11"/>
      <c r="RWC469" s="11"/>
      <c r="RWD469" s="42"/>
      <c r="RWE469" s="11"/>
      <c r="RWF469" s="11"/>
      <c r="RWG469" s="41"/>
      <c r="RWH469" s="11"/>
      <c r="RWJ469" s="11"/>
      <c r="RWK469" s="42"/>
      <c r="RWL469" s="11"/>
      <c r="RWM469" s="11"/>
      <c r="RWN469" s="41"/>
      <c r="RWO469" s="11"/>
      <c r="RWQ469" s="11"/>
      <c r="RWR469" s="42"/>
      <c r="RWS469" s="11"/>
      <c r="RWT469" s="11"/>
      <c r="RWU469" s="41"/>
      <c r="RWV469" s="11"/>
      <c r="RWX469" s="11"/>
      <c r="RWY469" s="42"/>
      <c r="RWZ469" s="11"/>
      <c r="RXA469" s="11"/>
      <c r="RXB469" s="41"/>
      <c r="RXC469" s="11"/>
      <c r="RXE469" s="11"/>
      <c r="RXF469" s="42"/>
      <c r="RXG469" s="11"/>
      <c r="RXH469" s="11"/>
      <c r="RXI469" s="41"/>
      <c r="RXJ469" s="11"/>
      <c r="RXL469" s="11"/>
      <c r="RXM469" s="42"/>
      <c r="RXN469" s="11"/>
      <c r="RXO469" s="11"/>
      <c r="RXP469" s="41"/>
      <c r="RXQ469" s="11"/>
      <c r="RXS469" s="11"/>
      <c r="RXT469" s="42"/>
      <c r="RXU469" s="11"/>
      <c r="RXV469" s="11"/>
      <c r="RXW469" s="41"/>
      <c r="RXX469" s="11"/>
      <c r="RXZ469" s="11"/>
      <c r="RYA469" s="42"/>
      <c r="RYB469" s="11"/>
      <c r="RYC469" s="11"/>
      <c r="RYD469" s="41"/>
      <c r="RYE469" s="11"/>
      <c r="RYG469" s="11"/>
      <c r="RYH469" s="42"/>
      <c r="RYI469" s="11"/>
      <c r="RYJ469" s="11"/>
      <c r="RYK469" s="41"/>
      <c r="RYL469" s="11"/>
      <c r="RYN469" s="11"/>
      <c r="RYO469" s="42"/>
      <c r="RYP469" s="11"/>
      <c r="RYQ469" s="11"/>
      <c r="RYR469" s="41"/>
      <c r="RYS469" s="11"/>
      <c r="RYU469" s="11"/>
      <c r="RYV469" s="42"/>
      <c r="RYW469" s="11"/>
      <c r="RYX469" s="11"/>
      <c r="RYY469" s="41"/>
      <c r="RYZ469" s="11"/>
      <c r="RZB469" s="11"/>
      <c r="RZC469" s="42"/>
      <c r="RZD469" s="11"/>
      <c r="RZE469" s="11"/>
      <c r="RZF469" s="41"/>
      <c r="RZG469" s="11"/>
      <c r="RZI469" s="11"/>
      <c r="RZJ469" s="42"/>
      <c r="RZK469" s="11"/>
      <c r="RZL469" s="11"/>
      <c r="RZM469" s="41"/>
      <c r="RZN469" s="11"/>
      <c r="RZP469" s="11"/>
      <c r="RZQ469" s="42"/>
      <c r="RZR469" s="11"/>
      <c r="RZS469" s="11"/>
      <c r="RZT469" s="41"/>
      <c r="RZU469" s="11"/>
      <c r="RZW469" s="11"/>
      <c r="RZX469" s="42"/>
      <c r="RZY469" s="11"/>
      <c r="RZZ469" s="11"/>
      <c r="SAA469" s="41"/>
      <c r="SAB469" s="11"/>
      <c r="SAD469" s="11"/>
      <c r="SAE469" s="42"/>
      <c r="SAF469" s="11"/>
      <c r="SAG469" s="11"/>
      <c r="SAH469" s="41"/>
      <c r="SAI469" s="11"/>
      <c r="SAK469" s="11"/>
      <c r="SAL469" s="42"/>
      <c r="SAM469" s="11"/>
      <c r="SAN469" s="11"/>
      <c r="SAO469" s="41"/>
      <c r="SAP469" s="11"/>
      <c r="SAR469" s="11"/>
      <c r="SAS469" s="42"/>
      <c r="SAT469" s="11"/>
      <c r="SAU469" s="11"/>
      <c r="SAV469" s="41"/>
      <c r="SAW469" s="11"/>
      <c r="SAY469" s="11"/>
      <c r="SAZ469" s="42"/>
      <c r="SBA469" s="11"/>
      <c r="SBB469" s="11"/>
      <c r="SBC469" s="41"/>
      <c r="SBD469" s="11"/>
      <c r="SBF469" s="11"/>
      <c r="SBG469" s="42"/>
      <c r="SBH469" s="11"/>
      <c r="SBI469" s="11"/>
      <c r="SBJ469" s="41"/>
      <c r="SBK469" s="11"/>
      <c r="SBM469" s="11"/>
      <c r="SBN469" s="42"/>
      <c r="SBO469" s="11"/>
      <c r="SBP469" s="11"/>
      <c r="SBQ469" s="41"/>
      <c r="SBR469" s="11"/>
      <c r="SBT469" s="11"/>
      <c r="SBU469" s="42"/>
      <c r="SBV469" s="11"/>
      <c r="SBW469" s="11"/>
      <c r="SBX469" s="41"/>
      <c r="SBY469" s="11"/>
      <c r="SCA469" s="11"/>
      <c r="SCB469" s="42"/>
      <c r="SCC469" s="11"/>
      <c r="SCD469" s="11"/>
      <c r="SCE469" s="41"/>
      <c r="SCF469" s="11"/>
      <c r="SCH469" s="11"/>
      <c r="SCI469" s="42"/>
      <c r="SCJ469" s="11"/>
      <c r="SCK469" s="11"/>
      <c r="SCL469" s="41"/>
      <c r="SCM469" s="11"/>
      <c r="SCO469" s="11"/>
      <c r="SCP469" s="42"/>
      <c r="SCQ469" s="11"/>
      <c r="SCR469" s="11"/>
      <c r="SCS469" s="41"/>
      <c r="SCT469" s="11"/>
      <c r="SCV469" s="11"/>
      <c r="SCW469" s="42"/>
      <c r="SCX469" s="11"/>
      <c r="SCY469" s="11"/>
      <c r="SCZ469" s="41"/>
      <c r="SDA469" s="11"/>
      <c r="SDC469" s="11"/>
      <c r="SDD469" s="42"/>
      <c r="SDE469" s="11"/>
      <c r="SDF469" s="11"/>
      <c r="SDG469" s="41"/>
      <c r="SDH469" s="11"/>
      <c r="SDJ469" s="11"/>
      <c r="SDK469" s="42"/>
      <c r="SDL469" s="11"/>
      <c r="SDM469" s="11"/>
      <c r="SDN469" s="41"/>
      <c r="SDO469" s="11"/>
      <c r="SDQ469" s="11"/>
      <c r="SDR469" s="42"/>
      <c r="SDS469" s="11"/>
      <c r="SDT469" s="11"/>
      <c r="SDU469" s="41"/>
      <c r="SDV469" s="11"/>
      <c r="SDX469" s="11"/>
      <c r="SDY469" s="42"/>
      <c r="SDZ469" s="11"/>
      <c r="SEA469" s="11"/>
      <c r="SEB469" s="41"/>
      <c r="SEC469" s="11"/>
      <c r="SEE469" s="11"/>
      <c r="SEF469" s="42"/>
      <c r="SEG469" s="11"/>
      <c r="SEH469" s="11"/>
      <c r="SEI469" s="41"/>
      <c r="SEJ469" s="11"/>
      <c r="SEL469" s="11"/>
      <c r="SEM469" s="42"/>
      <c r="SEN469" s="11"/>
      <c r="SEO469" s="11"/>
      <c r="SEP469" s="41"/>
      <c r="SEQ469" s="11"/>
      <c r="SES469" s="11"/>
      <c r="SET469" s="42"/>
      <c r="SEU469" s="11"/>
      <c r="SEV469" s="11"/>
      <c r="SEW469" s="41"/>
      <c r="SEX469" s="11"/>
      <c r="SEZ469" s="11"/>
      <c r="SFA469" s="42"/>
      <c r="SFB469" s="11"/>
      <c r="SFC469" s="11"/>
      <c r="SFD469" s="41"/>
      <c r="SFE469" s="11"/>
      <c r="SFG469" s="11"/>
      <c r="SFH469" s="42"/>
      <c r="SFI469" s="11"/>
      <c r="SFJ469" s="11"/>
      <c r="SFK469" s="41"/>
      <c r="SFL469" s="11"/>
      <c r="SFN469" s="11"/>
      <c r="SFO469" s="42"/>
      <c r="SFP469" s="11"/>
      <c r="SFQ469" s="11"/>
      <c r="SFR469" s="41"/>
      <c r="SFS469" s="11"/>
      <c r="SFU469" s="11"/>
      <c r="SFV469" s="42"/>
      <c r="SFW469" s="11"/>
      <c r="SFX469" s="11"/>
      <c r="SFY469" s="41"/>
      <c r="SFZ469" s="11"/>
      <c r="SGB469" s="11"/>
      <c r="SGC469" s="42"/>
      <c r="SGD469" s="11"/>
      <c r="SGE469" s="11"/>
      <c r="SGF469" s="41"/>
      <c r="SGG469" s="11"/>
      <c r="SGI469" s="11"/>
      <c r="SGJ469" s="42"/>
      <c r="SGK469" s="11"/>
      <c r="SGL469" s="11"/>
      <c r="SGM469" s="41"/>
      <c r="SGN469" s="11"/>
      <c r="SGP469" s="11"/>
      <c r="SGQ469" s="42"/>
      <c r="SGR469" s="11"/>
      <c r="SGS469" s="11"/>
      <c r="SGT469" s="41"/>
      <c r="SGU469" s="11"/>
      <c r="SGW469" s="11"/>
      <c r="SGX469" s="42"/>
      <c r="SGY469" s="11"/>
      <c r="SGZ469" s="11"/>
      <c r="SHA469" s="41"/>
      <c r="SHB469" s="11"/>
      <c r="SHD469" s="11"/>
      <c r="SHE469" s="42"/>
      <c r="SHF469" s="11"/>
      <c r="SHG469" s="11"/>
      <c r="SHH469" s="41"/>
      <c r="SHI469" s="11"/>
      <c r="SHK469" s="11"/>
      <c r="SHL469" s="42"/>
      <c r="SHM469" s="11"/>
      <c r="SHN469" s="11"/>
      <c r="SHO469" s="41"/>
      <c r="SHP469" s="11"/>
      <c r="SHR469" s="11"/>
      <c r="SHS469" s="42"/>
      <c r="SHT469" s="11"/>
      <c r="SHU469" s="11"/>
      <c r="SHV469" s="41"/>
      <c r="SHW469" s="11"/>
      <c r="SHY469" s="11"/>
      <c r="SHZ469" s="42"/>
      <c r="SIA469" s="11"/>
      <c r="SIB469" s="11"/>
      <c r="SIC469" s="41"/>
      <c r="SID469" s="11"/>
      <c r="SIF469" s="11"/>
      <c r="SIG469" s="42"/>
      <c r="SIH469" s="11"/>
      <c r="SII469" s="11"/>
      <c r="SIJ469" s="41"/>
      <c r="SIK469" s="11"/>
      <c r="SIM469" s="11"/>
      <c r="SIN469" s="42"/>
      <c r="SIO469" s="11"/>
      <c r="SIP469" s="11"/>
      <c r="SIQ469" s="41"/>
      <c r="SIR469" s="11"/>
      <c r="SIT469" s="11"/>
      <c r="SIU469" s="42"/>
      <c r="SIV469" s="11"/>
      <c r="SIW469" s="11"/>
      <c r="SIX469" s="41"/>
      <c r="SIY469" s="11"/>
      <c r="SJA469" s="11"/>
      <c r="SJB469" s="42"/>
      <c r="SJC469" s="11"/>
      <c r="SJD469" s="11"/>
      <c r="SJE469" s="41"/>
      <c r="SJF469" s="11"/>
      <c r="SJH469" s="11"/>
      <c r="SJI469" s="42"/>
      <c r="SJJ469" s="11"/>
      <c r="SJK469" s="11"/>
      <c r="SJL469" s="41"/>
      <c r="SJM469" s="11"/>
      <c r="SJO469" s="11"/>
      <c r="SJP469" s="42"/>
      <c r="SJQ469" s="11"/>
      <c r="SJR469" s="11"/>
      <c r="SJS469" s="41"/>
      <c r="SJT469" s="11"/>
      <c r="SJV469" s="11"/>
      <c r="SJW469" s="42"/>
      <c r="SJX469" s="11"/>
      <c r="SJY469" s="11"/>
      <c r="SJZ469" s="41"/>
      <c r="SKA469" s="11"/>
      <c r="SKC469" s="11"/>
      <c r="SKD469" s="42"/>
      <c r="SKE469" s="11"/>
      <c r="SKF469" s="11"/>
      <c r="SKG469" s="41"/>
      <c r="SKH469" s="11"/>
      <c r="SKJ469" s="11"/>
      <c r="SKK469" s="42"/>
      <c r="SKL469" s="11"/>
      <c r="SKM469" s="11"/>
      <c r="SKN469" s="41"/>
      <c r="SKO469" s="11"/>
      <c r="SKQ469" s="11"/>
      <c r="SKR469" s="42"/>
      <c r="SKS469" s="11"/>
      <c r="SKT469" s="11"/>
      <c r="SKU469" s="41"/>
      <c r="SKV469" s="11"/>
      <c r="SKX469" s="11"/>
      <c r="SKY469" s="42"/>
      <c r="SKZ469" s="11"/>
      <c r="SLA469" s="11"/>
      <c r="SLB469" s="41"/>
      <c r="SLC469" s="11"/>
      <c r="SLE469" s="11"/>
      <c r="SLF469" s="42"/>
      <c r="SLG469" s="11"/>
      <c r="SLH469" s="11"/>
      <c r="SLI469" s="41"/>
      <c r="SLJ469" s="11"/>
      <c r="SLL469" s="11"/>
      <c r="SLM469" s="42"/>
      <c r="SLN469" s="11"/>
      <c r="SLO469" s="11"/>
      <c r="SLP469" s="41"/>
      <c r="SLQ469" s="11"/>
      <c r="SLS469" s="11"/>
      <c r="SLT469" s="42"/>
      <c r="SLU469" s="11"/>
      <c r="SLV469" s="11"/>
      <c r="SLW469" s="41"/>
      <c r="SLX469" s="11"/>
      <c r="SLZ469" s="11"/>
      <c r="SMA469" s="42"/>
      <c r="SMB469" s="11"/>
      <c r="SMC469" s="11"/>
      <c r="SMD469" s="41"/>
      <c r="SME469" s="11"/>
      <c r="SMG469" s="11"/>
      <c r="SMH469" s="42"/>
      <c r="SMI469" s="11"/>
      <c r="SMJ469" s="11"/>
      <c r="SMK469" s="41"/>
      <c r="SML469" s="11"/>
      <c r="SMN469" s="11"/>
      <c r="SMO469" s="42"/>
      <c r="SMP469" s="11"/>
      <c r="SMQ469" s="11"/>
      <c r="SMR469" s="41"/>
      <c r="SMS469" s="11"/>
      <c r="SMU469" s="11"/>
      <c r="SMV469" s="42"/>
      <c r="SMW469" s="11"/>
      <c r="SMX469" s="11"/>
      <c r="SMY469" s="41"/>
      <c r="SMZ469" s="11"/>
      <c r="SNB469" s="11"/>
      <c r="SNC469" s="42"/>
      <c r="SND469" s="11"/>
      <c r="SNE469" s="11"/>
      <c r="SNF469" s="41"/>
      <c r="SNG469" s="11"/>
      <c r="SNI469" s="11"/>
      <c r="SNJ469" s="42"/>
      <c r="SNK469" s="11"/>
      <c r="SNL469" s="11"/>
      <c r="SNM469" s="41"/>
      <c r="SNN469" s="11"/>
      <c r="SNP469" s="11"/>
      <c r="SNQ469" s="42"/>
      <c r="SNR469" s="11"/>
      <c r="SNS469" s="11"/>
      <c r="SNT469" s="41"/>
      <c r="SNU469" s="11"/>
      <c r="SNW469" s="11"/>
      <c r="SNX469" s="42"/>
      <c r="SNY469" s="11"/>
      <c r="SNZ469" s="11"/>
      <c r="SOA469" s="41"/>
      <c r="SOB469" s="11"/>
      <c r="SOD469" s="11"/>
      <c r="SOE469" s="42"/>
      <c r="SOF469" s="11"/>
      <c r="SOG469" s="11"/>
      <c r="SOH469" s="41"/>
      <c r="SOI469" s="11"/>
      <c r="SOK469" s="11"/>
      <c r="SOL469" s="42"/>
      <c r="SOM469" s="11"/>
      <c r="SON469" s="11"/>
      <c r="SOO469" s="41"/>
      <c r="SOP469" s="11"/>
      <c r="SOR469" s="11"/>
      <c r="SOS469" s="42"/>
      <c r="SOT469" s="11"/>
      <c r="SOU469" s="11"/>
      <c r="SOV469" s="41"/>
      <c r="SOW469" s="11"/>
      <c r="SOY469" s="11"/>
      <c r="SOZ469" s="42"/>
      <c r="SPA469" s="11"/>
      <c r="SPB469" s="11"/>
      <c r="SPC469" s="41"/>
      <c r="SPD469" s="11"/>
      <c r="SPF469" s="11"/>
      <c r="SPG469" s="42"/>
      <c r="SPH469" s="11"/>
      <c r="SPI469" s="11"/>
      <c r="SPJ469" s="41"/>
      <c r="SPK469" s="11"/>
      <c r="SPM469" s="11"/>
      <c r="SPN469" s="42"/>
      <c r="SPO469" s="11"/>
      <c r="SPP469" s="11"/>
      <c r="SPQ469" s="41"/>
      <c r="SPR469" s="11"/>
      <c r="SPT469" s="11"/>
      <c r="SPU469" s="42"/>
      <c r="SPV469" s="11"/>
      <c r="SPW469" s="11"/>
      <c r="SPX469" s="41"/>
      <c r="SPY469" s="11"/>
      <c r="SQA469" s="11"/>
      <c r="SQB469" s="42"/>
      <c r="SQC469" s="11"/>
      <c r="SQD469" s="11"/>
      <c r="SQE469" s="41"/>
      <c r="SQF469" s="11"/>
      <c r="SQH469" s="11"/>
      <c r="SQI469" s="42"/>
      <c r="SQJ469" s="11"/>
      <c r="SQK469" s="11"/>
      <c r="SQL469" s="41"/>
      <c r="SQM469" s="11"/>
      <c r="SQO469" s="11"/>
      <c r="SQP469" s="42"/>
      <c r="SQQ469" s="11"/>
      <c r="SQR469" s="11"/>
      <c r="SQS469" s="41"/>
      <c r="SQT469" s="11"/>
      <c r="SQV469" s="11"/>
      <c r="SQW469" s="42"/>
      <c r="SQX469" s="11"/>
      <c r="SQY469" s="11"/>
      <c r="SQZ469" s="41"/>
      <c r="SRA469" s="11"/>
      <c r="SRC469" s="11"/>
      <c r="SRD469" s="42"/>
      <c r="SRE469" s="11"/>
      <c r="SRF469" s="11"/>
      <c r="SRG469" s="41"/>
      <c r="SRH469" s="11"/>
      <c r="SRJ469" s="11"/>
      <c r="SRK469" s="42"/>
      <c r="SRL469" s="11"/>
      <c r="SRM469" s="11"/>
      <c r="SRN469" s="41"/>
      <c r="SRO469" s="11"/>
      <c r="SRQ469" s="11"/>
      <c r="SRR469" s="42"/>
      <c r="SRS469" s="11"/>
      <c r="SRT469" s="11"/>
      <c r="SRU469" s="41"/>
      <c r="SRV469" s="11"/>
      <c r="SRX469" s="11"/>
      <c r="SRY469" s="42"/>
      <c r="SRZ469" s="11"/>
      <c r="SSA469" s="11"/>
      <c r="SSB469" s="41"/>
      <c r="SSC469" s="11"/>
      <c r="SSE469" s="11"/>
      <c r="SSF469" s="42"/>
      <c r="SSG469" s="11"/>
      <c r="SSH469" s="11"/>
      <c r="SSI469" s="41"/>
      <c r="SSJ469" s="11"/>
      <c r="SSL469" s="11"/>
      <c r="SSM469" s="42"/>
      <c r="SSN469" s="11"/>
      <c r="SSO469" s="11"/>
      <c r="SSP469" s="41"/>
      <c r="SSQ469" s="11"/>
      <c r="SSS469" s="11"/>
      <c r="SST469" s="42"/>
      <c r="SSU469" s="11"/>
      <c r="SSV469" s="11"/>
      <c r="SSW469" s="41"/>
      <c r="SSX469" s="11"/>
      <c r="SSZ469" s="11"/>
      <c r="STA469" s="42"/>
      <c r="STB469" s="11"/>
      <c r="STC469" s="11"/>
      <c r="STD469" s="41"/>
      <c r="STE469" s="11"/>
      <c r="STG469" s="11"/>
      <c r="STH469" s="42"/>
      <c r="STI469" s="11"/>
      <c r="STJ469" s="11"/>
      <c r="STK469" s="41"/>
      <c r="STL469" s="11"/>
      <c r="STN469" s="11"/>
      <c r="STO469" s="42"/>
      <c r="STP469" s="11"/>
      <c r="STQ469" s="11"/>
      <c r="STR469" s="41"/>
      <c r="STS469" s="11"/>
      <c r="STU469" s="11"/>
      <c r="STV469" s="42"/>
      <c r="STW469" s="11"/>
      <c r="STX469" s="11"/>
      <c r="STY469" s="41"/>
      <c r="STZ469" s="11"/>
      <c r="SUB469" s="11"/>
      <c r="SUC469" s="42"/>
      <c r="SUD469" s="11"/>
      <c r="SUE469" s="11"/>
      <c r="SUF469" s="41"/>
      <c r="SUG469" s="11"/>
      <c r="SUI469" s="11"/>
      <c r="SUJ469" s="42"/>
      <c r="SUK469" s="11"/>
      <c r="SUL469" s="11"/>
      <c r="SUM469" s="41"/>
      <c r="SUN469" s="11"/>
      <c r="SUP469" s="11"/>
      <c r="SUQ469" s="42"/>
      <c r="SUR469" s="11"/>
      <c r="SUS469" s="11"/>
      <c r="SUT469" s="41"/>
      <c r="SUU469" s="11"/>
      <c r="SUW469" s="11"/>
      <c r="SUX469" s="42"/>
      <c r="SUY469" s="11"/>
      <c r="SUZ469" s="11"/>
      <c r="SVA469" s="41"/>
      <c r="SVB469" s="11"/>
      <c r="SVD469" s="11"/>
      <c r="SVE469" s="42"/>
      <c r="SVF469" s="11"/>
      <c r="SVG469" s="11"/>
      <c r="SVH469" s="41"/>
      <c r="SVI469" s="11"/>
      <c r="SVK469" s="11"/>
      <c r="SVL469" s="42"/>
      <c r="SVM469" s="11"/>
      <c r="SVN469" s="11"/>
      <c r="SVO469" s="41"/>
      <c r="SVP469" s="11"/>
      <c r="SVR469" s="11"/>
      <c r="SVS469" s="42"/>
      <c r="SVT469" s="11"/>
      <c r="SVU469" s="11"/>
      <c r="SVV469" s="41"/>
      <c r="SVW469" s="11"/>
      <c r="SVY469" s="11"/>
      <c r="SVZ469" s="42"/>
      <c r="SWA469" s="11"/>
      <c r="SWB469" s="11"/>
      <c r="SWC469" s="41"/>
      <c r="SWD469" s="11"/>
      <c r="SWF469" s="11"/>
      <c r="SWG469" s="42"/>
      <c r="SWH469" s="11"/>
      <c r="SWI469" s="11"/>
      <c r="SWJ469" s="41"/>
      <c r="SWK469" s="11"/>
      <c r="SWM469" s="11"/>
      <c r="SWN469" s="42"/>
      <c r="SWO469" s="11"/>
      <c r="SWP469" s="11"/>
      <c r="SWQ469" s="41"/>
      <c r="SWR469" s="11"/>
      <c r="SWT469" s="11"/>
      <c r="SWU469" s="42"/>
      <c r="SWV469" s="11"/>
      <c r="SWW469" s="11"/>
      <c r="SWX469" s="41"/>
      <c r="SWY469" s="11"/>
      <c r="SXA469" s="11"/>
      <c r="SXB469" s="42"/>
      <c r="SXC469" s="11"/>
      <c r="SXD469" s="11"/>
      <c r="SXE469" s="41"/>
      <c r="SXF469" s="11"/>
      <c r="SXH469" s="11"/>
      <c r="SXI469" s="42"/>
      <c r="SXJ469" s="11"/>
      <c r="SXK469" s="11"/>
      <c r="SXL469" s="41"/>
      <c r="SXM469" s="11"/>
      <c r="SXO469" s="11"/>
      <c r="SXP469" s="42"/>
      <c r="SXQ469" s="11"/>
      <c r="SXR469" s="11"/>
      <c r="SXS469" s="41"/>
      <c r="SXT469" s="11"/>
      <c r="SXV469" s="11"/>
      <c r="SXW469" s="42"/>
      <c r="SXX469" s="11"/>
      <c r="SXY469" s="11"/>
      <c r="SXZ469" s="41"/>
      <c r="SYA469" s="11"/>
      <c r="SYC469" s="11"/>
      <c r="SYD469" s="42"/>
      <c r="SYE469" s="11"/>
      <c r="SYF469" s="11"/>
      <c r="SYG469" s="41"/>
      <c r="SYH469" s="11"/>
      <c r="SYJ469" s="11"/>
      <c r="SYK469" s="42"/>
      <c r="SYL469" s="11"/>
      <c r="SYM469" s="11"/>
      <c r="SYN469" s="41"/>
      <c r="SYO469" s="11"/>
      <c r="SYQ469" s="11"/>
      <c r="SYR469" s="42"/>
      <c r="SYS469" s="11"/>
      <c r="SYT469" s="11"/>
      <c r="SYU469" s="41"/>
      <c r="SYV469" s="11"/>
      <c r="SYX469" s="11"/>
      <c r="SYY469" s="42"/>
      <c r="SYZ469" s="11"/>
      <c r="SZA469" s="11"/>
      <c r="SZB469" s="41"/>
      <c r="SZC469" s="11"/>
      <c r="SZE469" s="11"/>
      <c r="SZF469" s="42"/>
      <c r="SZG469" s="11"/>
      <c r="SZH469" s="11"/>
      <c r="SZI469" s="41"/>
      <c r="SZJ469" s="11"/>
      <c r="SZL469" s="11"/>
      <c r="SZM469" s="42"/>
      <c r="SZN469" s="11"/>
      <c r="SZO469" s="11"/>
      <c r="SZP469" s="41"/>
      <c r="SZQ469" s="11"/>
      <c r="SZS469" s="11"/>
      <c r="SZT469" s="42"/>
      <c r="SZU469" s="11"/>
      <c r="SZV469" s="11"/>
      <c r="SZW469" s="41"/>
      <c r="SZX469" s="11"/>
      <c r="SZZ469" s="11"/>
      <c r="TAA469" s="42"/>
      <c r="TAB469" s="11"/>
      <c r="TAC469" s="11"/>
      <c r="TAD469" s="41"/>
      <c r="TAE469" s="11"/>
      <c r="TAG469" s="11"/>
      <c r="TAH469" s="42"/>
      <c r="TAI469" s="11"/>
      <c r="TAJ469" s="11"/>
      <c r="TAK469" s="41"/>
      <c r="TAL469" s="11"/>
      <c r="TAN469" s="11"/>
      <c r="TAO469" s="42"/>
      <c r="TAP469" s="11"/>
      <c r="TAQ469" s="11"/>
      <c r="TAR469" s="41"/>
      <c r="TAS469" s="11"/>
      <c r="TAU469" s="11"/>
      <c r="TAV469" s="42"/>
      <c r="TAW469" s="11"/>
      <c r="TAX469" s="11"/>
      <c r="TAY469" s="41"/>
      <c r="TAZ469" s="11"/>
      <c r="TBB469" s="11"/>
      <c r="TBC469" s="42"/>
      <c r="TBD469" s="11"/>
      <c r="TBE469" s="11"/>
      <c r="TBF469" s="41"/>
      <c r="TBG469" s="11"/>
      <c r="TBI469" s="11"/>
      <c r="TBJ469" s="42"/>
      <c r="TBK469" s="11"/>
      <c r="TBL469" s="11"/>
      <c r="TBM469" s="41"/>
      <c r="TBN469" s="11"/>
      <c r="TBP469" s="11"/>
      <c r="TBQ469" s="42"/>
      <c r="TBR469" s="11"/>
      <c r="TBS469" s="11"/>
      <c r="TBT469" s="41"/>
      <c r="TBU469" s="11"/>
      <c r="TBW469" s="11"/>
      <c r="TBX469" s="42"/>
      <c r="TBY469" s="11"/>
      <c r="TBZ469" s="11"/>
      <c r="TCA469" s="41"/>
      <c r="TCB469" s="11"/>
      <c r="TCD469" s="11"/>
      <c r="TCE469" s="42"/>
      <c r="TCF469" s="11"/>
      <c r="TCG469" s="11"/>
      <c r="TCH469" s="41"/>
      <c r="TCI469" s="11"/>
      <c r="TCK469" s="11"/>
      <c r="TCL469" s="42"/>
      <c r="TCM469" s="11"/>
      <c r="TCN469" s="11"/>
      <c r="TCO469" s="41"/>
      <c r="TCP469" s="11"/>
      <c r="TCR469" s="11"/>
      <c r="TCS469" s="42"/>
      <c r="TCT469" s="11"/>
      <c r="TCU469" s="11"/>
      <c r="TCV469" s="41"/>
      <c r="TCW469" s="11"/>
      <c r="TCY469" s="11"/>
      <c r="TCZ469" s="42"/>
      <c r="TDA469" s="11"/>
      <c r="TDB469" s="11"/>
      <c r="TDC469" s="41"/>
      <c r="TDD469" s="11"/>
      <c r="TDF469" s="11"/>
      <c r="TDG469" s="42"/>
      <c r="TDH469" s="11"/>
      <c r="TDI469" s="11"/>
      <c r="TDJ469" s="41"/>
      <c r="TDK469" s="11"/>
      <c r="TDM469" s="11"/>
      <c r="TDN469" s="42"/>
      <c r="TDO469" s="11"/>
      <c r="TDP469" s="11"/>
      <c r="TDQ469" s="41"/>
      <c r="TDR469" s="11"/>
      <c r="TDT469" s="11"/>
      <c r="TDU469" s="42"/>
      <c r="TDV469" s="11"/>
      <c r="TDW469" s="11"/>
      <c r="TDX469" s="41"/>
      <c r="TDY469" s="11"/>
      <c r="TEA469" s="11"/>
      <c r="TEB469" s="42"/>
      <c r="TEC469" s="11"/>
      <c r="TED469" s="11"/>
      <c r="TEE469" s="41"/>
      <c r="TEF469" s="11"/>
      <c r="TEH469" s="11"/>
      <c r="TEI469" s="42"/>
      <c r="TEJ469" s="11"/>
      <c r="TEK469" s="11"/>
      <c r="TEL469" s="41"/>
      <c r="TEM469" s="11"/>
      <c r="TEO469" s="11"/>
      <c r="TEP469" s="42"/>
      <c r="TEQ469" s="11"/>
      <c r="TER469" s="11"/>
      <c r="TES469" s="41"/>
      <c r="TET469" s="11"/>
      <c r="TEV469" s="11"/>
      <c r="TEW469" s="42"/>
      <c r="TEX469" s="11"/>
      <c r="TEY469" s="11"/>
      <c r="TEZ469" s="41"/>
      <c r="TFA469" s="11"/>
      <c r="TFC469" s="11"/>
      <c r="TFD469" s="42"/>
      <c r="TFE469" s="11"/>
      <c r="TFF469" s="11"/>
      <c r="TFG469" s="41"/>
      <c r="TFH469" s="11"/>
      <c r="TFJ469" s="11"/>
      <c r="TFK469" s="42"/>
      <c r="TFL469" s="11"/>
      <c r="TFM469" s="11"/>
      <c r="TFN469" s="41"/>
      <c r="TFO469" s="11"/>
      <c r="TFQ469" s="11"/>
      <c r="TFR469" s="42"/>
      <c r="TFS469" s="11"/>
      <c r="TFT469" s="11"/>
      <c r="TFU469" s="41"/>
      <c r="TFV469" s="11"/>
      <c r="TFX469" s="11"/>
      <c r="TFY469" s="42"/>
      <c r="TFZ469" s="11"/>
      <c r="TGA469" s="11"/>
      <c r="TGB469" s="41"/>
      <c r="TGC469" s="11"/>
      <c r="TGE469" s="11"/>
      <c r="TGF469" s="42"/>
      <c r="TGG469" s="11"/>
      <c r="TGH469" s="11"/>
      <c r="TGI469" s="41"/>
      <c r="TGJ469" s="11"/>
      <c r="TGL469" s="11"/>
      <c r="TGM469" s="42"/>
      <c r="TGN469" s="11"/>
      <c r="TGO469" s="11"/>
      <c r="TGP469" s="41"/>
      <c r="TGQ469" s="11"/>
      <c r="TGS469" s="11"/>
      <c r="TGT469" s="42"/>
      <c r="TGU469" s="11"/>
      <c r="TGV469" s="11"/>
      <c r="TGW469" s="41"/>
      <c r="TGX469" s="11"/>
      <c r="TGZ469" s="11"/>
      <c r="THA469" s="42"/>
      <c r="THB469" s="11"/>
      <c r="THC469" s="11"/>
      <c r="THD469" s="41"/>
      <c r="THE469" s="11"/>
      <c r="THG469" s="11"/>
      <c r="THH469" s="42"/>
      <c r="THI469" s="11"/>
      <c r="THJ469" s="11"/>
      <c r="THK469" s="41"/>
      <c r="THL469" s="11"/>
      <c r="THN469" s="11"/>
      <c r="THO469" s="42"/>
      <c r="THP469" s="11"/>
      <c r="THQ469" s="11"/>
      <c r="THR469" s="41"/>
      <c r="THS469" s="11"/>
      <c r="THU469" s="11"/>
      <c r="THV469" s="42"/>
      <c r="THW469" s="11"/>
      <c r="THX469" s="11"/>
      <c r="THY469" s="41"/>
      <c r="THZ469" s="11"/>
      <c r="TIB469" s="11"/>
      <c r="TIC469" s="42"/>
      <c r="TID469" s="11"/>
      <c r="TIE469" s="11"/>
      <c r="TIF469" s="41"/>
      <c r="TIG469" s="11"/>
      <c r="TII469" s="11"/>
      <c r="TIJ469" s="42"/>
      <c r="TIK469" s="11"/>
      <c r="TIL469" s="11"/>
      <c r="TIM469" s="41"/>
      <c r="TIN469" s="11"/>
      <c r="TIP469" s="11"/>
      <c r="TIQ469" s="42"/>
      <c r="TIR469" s="11"/>
      <c r="TIS469" s="11"/>
      <c r="TIT469" s="41"/>
      <c r="TIU469" s="11"/>
      <c r="TIW469" s="11"/>
      <c r="TIX469" s="42"/>
      <c r="TIY469" s="11"/>
      <c r="TIZ469" s="11"/>
      <c r="TJA469" s="41"/>
      <c r="TJB469" s="11"/>
      <c r="TJD469" s="11"/>
      <c r="TJE469" s="42"/>
      <c r="TJF469" s="11"/>
      <c r="TJG469" s="11"/>
      <c r="TJH469" s="41"/>
      <c r="TJI469" s="11"/>
      <c r="TJK469" s="11"/>
      <c r="TJL469" s="42"/>
      <c r="TJM469" s="11"/>
      <c r="TJN469" s="11"/>
      <c r="TJO469" s="41"/>
      <c r="TJP469" s="11"/>
      <c r="TJR469" s="11"/>
      <c r="TJS469" s="42"/>
      <c r="TJT469" s="11"/>
      <c r="TJU469" s="11"/>
      <c r="TJV469" s="41"/>
      <c r="TJW469" s="11"/>
      <c r="TJY469" s="11"/>
      <c r="TJZ469" s="42"/>
      <c r="TKA469" s="11"/>
      <c r="TKB469" s="11"/>
      <c r="TKC469" s="41"/>
      <c r="TKD469" s="11"/>
      <c r="TKF469" s="11"/>
      <c r="TKG469" s="42"/>
      <c r="TKH469" s="11"/>
      <c r="TKI469" s="11"/>
      <c r="TKJ469" s="41"/>
      <c r="TKK469" s="11"/>
      <c r="TKM469" s="11"/>
      <c r="TKN469" s="42"/>
      <c r="TKO469" s="11"/>
      <c r="TKP469" s="11"/>
      <c r="TKQ469" s="41"/>
      <c r="TKR469" s="11"/>
      <c r="TKT469" s="11"/>
      <c r="TKU469" s="42"/>
      <c r="TKV469" s="11"/>
      <c r="TKW469" s="11"/>
      <c r="TKX469" s="41"/>
      <c r="TKY469" s="11"/>
      <c r="TLA469" s="11"/>
      <c r="TLB469" s="42"/>
      <c r="TLC469" s="11"/>
      <c r="TLD469" s="11"/>
      <c r="TLE469" s="41"/>
      <c r="TLF469" s="11"/>
      <c r="TLH469" s="11"/>
      <c r="TLI469" s="42"/>
      <c r="TLJ469" s="11"/>
      <c r="TLK469" s="11"/>
      <c r="TLL469" s="41"/>
      <c r="TLM469" s="11"/>
      <c r="TLO469" s="11"/>
      <c r="TLP469" s="42"/>
      <c r="TLQ469" s="11"/>
      <c r="TLR469" s="11"/>
      <c r="TLS469" s="41"/>
      <c r="TLT469" s="11"/>
      <c r="TLV469" s="11"/>
      <c r="TLW469" s="42"/>
      <c r="TLX469" s="11"/>
      <c r="TLY469" s="11"/>
      <c r="TLZ469" s="41"/>
      <c r="TMA469" s="11"/>
      <c r="TMC469" s="11"/>
      <c r="TMD469" s="42"/>
      <c r="TME469" s="11"/>
      <c r="TMF469" s="11"/>
      <c r="TMG469" s="41"/>
      <c r="TMH469" s="11"/>
      <c r="TMJ469" s="11"/>
      <c r="TMK469" s="42"/>
      <c r="TML469" s="11"/>
      <c r="TMM469" s="11"/>
      <c r="TMN469" s="41"/>
      <c r="TMO469" s="11"/>
      <c r="TMQ469" s="11"/>
      <c r="TMR469" s="42"/>
      <c r="TMS469" s="11"/>
      <c r="TMT469" s="11"/>
      <c r="TMU469" s="41"/>
      <c r="TMV469" s="11"/>
      <c r="TMX469" s="11"/>
      <c r="TMY469" s="42"/>
      <c r="TMZ469" s="11"/>
      <c r="TNA469" s="11"/>
      <c r="TNB469" s="41"/>
      <c r="TNC469" s="11"/>
      <c r="TNE469" s="11"/>
      <c r="TNF469" s="42"/>
      <c r="TNG469" s="11"/>
      <c r="TNH469" s="11"/>
      <c r="TNI469" s="41"/>
      <c r="TNJ469" s="11"/>
      <c r="TNL469" s="11"/>
      <c r="TNM469" s="42"/>
      <c r="TNN469" s="11"/>
      <c r="TNO469" s="11"/>
      <c r="TNP469" s="41"/>
      <c r="TNQ469" s="11"/>
      <c r="TNS469" s="11"/>
      <c r="TNT469" s="42"/>
      <c r="TNU469" s="11"/>
      <c r="TNV469" s="11"/>
      <c r="TNW469" s="41"/>
      <c r="TNX469" s="11"/>
      <c r="TNZ469" s="11"/>
      <c r="TOA469" s="42"/>
      <c r="TOB469" s="11"/>
      <c r="TOC469" s="11"/>
      <c r="TOD469" s="41"/>
      <c r="TOE469" s="11"/>
      <c r="TOG469" s="11"/>
      <c r="TOH469" s="42"/>
      <c r="TOI469" s="11"/>
      <c r="TOJ469" s="11"/>
      <c r="TOK469" s="41"/>
      <c r="TOL469" s="11"/>
      <c r="TON469" s="11"/>
      <c r="TOO469" s="42"/>
      <c r="TOP469" s="11"/>
      <c r="TOQ469" s="11"/>
      <c r="TOR469" s="41"/>
      <c r="TOS469" s="11"/>
      <c r="TOU469" s="11"/>
      <c r="TOV469" s="42"/>
      <c r="TOW469" s="11"/>
      <c r="TOX469" s="11"/>
      <c r="TOY469" s="41"/>
      <c r="TOZ469" s="11"/>
      <c r="TPB469" s="11"/>
      <c r="TPC469" s="42"/>
      <c r="TPD469" s="11"/>
      <c r="TPE469" s="11"/>
      <c r="TPF469" s="41"/>
      <c r="TPG469" s="11"/>
      <c r="TPI469" s="11"/>
      <c r="TPJ469" s="42"/>
      <c r="TPK469" s="11"/>
      <c r="TPL469" s="11"/>
      <c r="TPM469" s="41"/>
      <c r="TPN469" s="11"/>
      <c r="TPP469" s="11"/>
      <c r="TPQ469" s="42"/>
      <c r="TPR469" s="11"/>
      <c r="TPS469" s="11"/>
      <c r="TPT469" s="41"/>
      <c r="TPU469" s="11"/>
      <c r="TPW469" s="11"/>
      <c r="TPX469" s="42"/>
      <c r="TPY469" s="11"/>
      <c r="TPZ469" s="11"/>
      <c r="TQA469" s="41"/>
      <c r="TQB469" s="11"/>
      <c r="TQD469" s="11"/>
      <c r="TQE469" s="42"/>
      <c r="TQF469" s="11"/>
      <c r="TQG469" s="11"/>
      <c r="TQH469" s="41"/>
      <c r="TQI469" s="11"/>
      <c r="TQK469" s="11"/>
      <c r="TQL469" s="42"/>
      <c r="TQM469" s="11"/>
      <c r="TQN469" s="11"/>
      <c r="TQO469" s="41"/>
      <c r="TQP469" s="11"/>
      <c r="TQR469" s="11"/>
      <c r="TQS469" s="42"/>
      <c r="TQT469" s="11"/>
      <c r="TQU469" s="11"/>
      <c r="TQV469" s="41"/>
      <c r="TQW469" s="11"/>
      <c r="TQY469" s="11"/>
      <c r="TQZ469" s="42"/>
      <c r="TRA469" s="11"/>
      <c r="TRB469" s="11"/>
      <c r="TRC469" s="41"/>
      <c r="TRD469" s="11"/>
      <c r="TRF469" s="11"/>
      <c r="TRG469" s="42"/>
      <c r="TRH469" s="11"/>
      <c r="TRI469" s="11"/>
      <c r="TRJ469" s="41"/>
      <c r="TRK469" s="11"/>
      <c r="TRM469" s="11"/>
      <c r="TRN469" s="42"/>
      <c r="TRO469" s="11"/>
      <c r="TRP469" s="11"/>
      <c r="TRQ469" s="41"/>
      <c r="TRR469" s="11"/>
      <c r="TRT469" s="11"/>
      <c r="TRU469" s="42"/>
      <c r="TRV469" s="11"/>
      <c r="TRW469" s="11"/>
      <c r="TRX469" s="41"/>
      <c r="TRY469" s="11"/>
      <c r="TSA469" s="11"/>
      <c r="TSB469" s="42"/>
      <c r="TSC469" s="11"/>
      <c r="TSD469" s="11"/>
      <c r="TSE469" s="41"/>
      <c r="TSF469" s="11"/>
      <c r="TSH469" s="11"/>
      <c r="TSI469" s="42"/>
      <c r="TSJ469" s="11"/>
      <c r="TSK469" s="11"/>
      <c r="TSL469" s="41"/>
      <c r="TSM469" s="11"/>
      <c r="TSO469" s="11"/>
      <c r="TSP469" s="42"/>
      <c r="TSQ469" s="11"/>
      <c r="TSR469" s="11"/>
      <c r="TSS469" s="41"/>
      <c r="TST469" s="11"/>
      <c r="TSV469" s="11"/>
      <c r="TSW469" s="42"/>
      <c r="TSX469" s="11"/>
      <c r="TSY469" s="11"/>
      <c r="TSZ469" s="41"/>
      <c r="TTA469" s="11"/>
      <c r="TTC469" s="11"/>
      <c r="TTD469" s="42"/>
      <c r="TTE469" s="11"/>
      <c r="TTF469" s="11"/>
      <c r="TTG469" s="41"/>
      <c r="TTH469" s="11"/>
      <c r="TTJ469" s="11"/>
      <c r="TTK469" s="42"/>
      <c r="TTL469" s="11"/>
      <c r="TTM469" s="11"/>
      <c r="TTN469" s="41"/>
      <c r="TTO469" s="11"/>
      <c r="TTQ469" s="11"/>
      <c r="TTR469" s="42"/>
      <c r="TTS469" s="11"/>
      <c r="TTT469" s="11"/>
      <c r="TTU469" s="41"/>
      <c r="TTV469" s="11"/>
      <c r="TTX469" s="11"/>
      <c r="TTY469" s="42"/>
      <c r="TTZ469" s="11"/>
      <c r="TUA469" s="11"/>
      <c r="TUB469" s="41"/>
      <c r="TUC469" s="11"/>
      <c r="TUE469" s="11"/>
      <c r="TUF469" s="42"/>
      <c r="TUG469" s="11"/>
      <c r="TUH469" s="11"/>
      <c r="TUI469" s="41"/>
      <c r="TUJ469" s="11"/>
      <c r="TUL469" s="11"/>
      <c r="TUM469" s="42"/>
      <c r="TUN469" s="11"/>
      <c r="TUO469" s="11"/>
      <c r="TUP469" s="41"/>
      <c r="TUQ469" s="11"/>
      <c r="TUS469" s="11"/>
      <c r="TUT469" s="42"/>
      <c r="TUU469" s="11"/>
      <c r="TUV469" s="11"/>
      <c r="TUW469" s="41"/>
      <c r="TUX469" s="11"/>
      <c r="TUZ469" s="11"/>
      <c r="TVA469" s="42"/>
      <c r="TVB469" s="11"/>
      <c r="TVC469" s="11"/>
      <c r="TVD469" s="41"/>
      <c r="TVE469" s="11"/>
      <c r="TVG469" s="11"/>
      <c r="TVH469" s="42"/>
      <c r="TVI469" s="11"/>
      <c r="TVJ469" s="11"/>
      <c r="TVK469" s="41"/>
      <c r="TVL469" s="11"/>
      <c r="TVN469" s="11"/>
      <c r="TVO469" s="42"/>
      <c r="TVP469" s="11"/>
      <c r="TVQ469" s="11"/>
      <c r="TVR469" s="41"/>
      <c r="TVS469" s="11"/>
      <c r="TVU469" s="11"/>
      <c r="TVV469" s="42"/>
      <c r="TVW469" s="11"/>
      <c r="TVX469" s="11"/>
      <c r="TVY469" s="41"/>
      <c r="TVZ469" s="11"/>
      <c r="TWB469" s="11"/>
      <c r="TWC469" s="42"/>
      <c r="TWD469" s="11"/>
      <c r="TWE469" s="11"/>
      <c r="TWF469" s="41"/>
      <c r="TWG469" s="11"/>
      <c r="TWI469" s="11"/>
      <c r="TWJ469" s="42"/>
      <c r="TWK469" s="11"/>
      <c r="TWL469" s="11"/>
      <c r="TWM469" s="41"/>
      <c r="TWN469" s="11"/>
      <c r="TWP469" s="11"/>
      <c r="TWQ469" s="42"/>
      <c r="TWR469" s="11"/>
      <c r="TWS469" s="11"/>
      <c r="TWT469" s="41"/>
      <c r="TWU469" s="11"/>
      <c r="TWW469" s="11"/>
      <c r="TWX469" s="42"/>
      <c r="TWY469" s="11"/>
      <c r="TWZ469" s="11"/>
      <c r="TXA469" s="41"/>
      <c r="TXB469" s="11"/>
      <c r="TXD469" s="11"/>
      <c r="TXE469" s="42"/>
      <c r="TXF469" s="11"/>
      <c r="TXG469" s="11"/>
      <c r="TXH469" s="41"/>
      <c r="TXI469" s="11"/>
      <c r="TXK469" s="11"/>
      <c r="TXL469" s="42"/>
      <c r="TXM469" s="11"/>
      <c r="TXN469" s="11"/>
      <c r="TXO469" s="41"/>
      <c r="TXP469" s="11"/>
      <c r="TXR469" s="11"/>
      <c r="TXS469" s="42"/>
      <c r="TXT469" s="11"/>
      <c r="TXU469" s="11"/>
      <c r="TXV469" s="41"/>
      <c r="TXW469" s="11"/>
      <c r="TXY469" s="11"/>
      <c r="TXZ469" s="42"/>
      <c r="TYA469" s="11"/>
      <c r="TYB469" s="11"/>
      <c r="TYC469" s="41"/>
      <c r="TYD469" s="11"/>
      <c r="TYF469" s="11"/>
      <c r="TYG469" s="42"/>
      <c r="TYH469" s="11"/>
      <c r="TYI469" s="11"/>
      <c r="TYJ469" s="41"/>
      <c r="TYK469" s="11"/>
      <c r="TYM469" s="11"/>
      <c r="TYN469" s="42"/>
      <c r="TYO469" s="11"/>
      <c r="TYP469" s="11"/>
      <c r="TYQ469" s="41"/>
      <c r="TYR469" s="11"/>
      <c r="TYT469" s="11"/>
      <c r="TYU469" s="42"/>
      <c r="TYV469" s="11"/>
      <c r="TYW469" s="11"/>
      <c r="TYX469" s="41"/>
      <c r="TYY469" s="11"/>
      <c r="TZA469" s="11"/>
      <c r="TZB469" s="42"/>
      <c r="TZC469" s="11"/>
      <c r="TZD469" s="11"/>
      <c r="TZE469" s="41"/>
      <c r="TZF469" s="11"/>
      <c r="TZH469" s="11"/>
      <c r="TZI469" s="42"/>
      <c r="TZJ469" s="11"/>
      <c r="TZK469" s="11"/>
      <c r="TZL469" s="41"/>
      <c r="TZM469" s="11"/>
      <c r="TZO469" s="11"/>
      <c r="TZP469" s="42"/>
      <c r="TZQ469" s="11"/>
      <c r="TZR469" s="11"/>
      <c r="TZS469" s="41"/>
      <c r="TZT469" s="11"/>
      <c r="TZV469" s="11"/>
      <c r="TZW469" s="42"/>
      <c r="TZX469" s="11"/>
      <c r="TZY469" s="11"/>
      <c r="TZZ469" s="41"/>
      <c r="UAA469" s="11"/>
      <c r="UAC469" s="11"/>
      <c r="UAD469" s="42"/>
      <c r="UAE469" s="11"/>
      <c r="UAF469" s="11"/>
      <c r="UAG469" s="41"/>
      <c r="UAH469" s="11"/>
      <c r="UAJ469" s="11"/>
      <c r="UAK469" s="42"/>
      <c r="UAL469" s="11"/>
      <c r="UAM469" s="11"/>
      <c r="UAN469" s="41"/>
      <c r="UAO469" s="11"/>
      <c r="UAQ469" s="11"/>
      <c r="UAR469" s="42"/>
      <c r="UAS469" s="11"/>
      <c r="UAT469" s="11"/>
      <c r="UAU469" s="41"/>
      <c r="UAV469" s="11"/>
      <c r="UAX469" s="11"/>
      <c r="UAY469" s="42"/>
      <c r="UAZ469" s="11"/>
      <c r="UBA469" s="11"/>
      <c r="UBB469" s="41"/>
      <c r="UBC469" s="11"/>
      <c r="UBE469" s="11"/>
      <c r="UBF469" s="42"/>
      <c r="UBG469" s="11"/>
      <c r="UBH469" s="11"/>
      <c r="UBI469" s="41"/>
      <c r="UBJ469" s="11"/>
      <c r="UBL469" s="11"/>
      <c r="UBM469" s="42"/>
      <c r="UBN469" s="11"/>
      <c r="UBO469" s="11"/>
      <c r="UBP469" s="41"/>
      <c r="UBQ469" s="11"/>
      <c r="UBS469" s="11"/>
      <c r="UBT469" s="42"/>
      <c r="UBU469" s="11"/>
      <c r="UBV469" s="11"/>
      <c r="UBW469" s="41"/>
      <c r="UBX469" s="11"/>
      <c r="UBZ469" s="11"/>
      <c r="UCA469" s="42"/>
      <c r="UCB469" s="11"/>
      <c r="UCC469" s="11"/>
      <c r="UCD469" s="41"/>
      <c r="UCE469" s="11"/>
      <c r="UCG469" s="11"/>
      <c r="UCH469" s="42"/>
      <c r="UCI469" s="11"/>
      <c r="UCJ469" s="11"/>
      <c r="UCK469" s="41"/>
      <c r="UCL469" s="11"/>
      <c r="UCN469" s="11"/>
      <c r="UCO469" s="42"/>
      <c r="UCP469" s="11"/>
      <c r="UCQ469" s="11"/>
      <c r="UCR469" s="41"/>
      <c r="UCS469" s="11"/>
      <c r="UCU469" s="11"/>
      <c r="UCV469" s="42"/>
      <c r="UCW469" s="11"/>
      <c r="UCX469" s="11"/>
      <c r="UCY469" s="41"/>
      <c r="UCZ469" s="11"/>
      <c r="UDB469" s="11"/>
      <c r="UDC469" s="42"/>
      <c r="UDD469" s="11"/>
      <c r="UDE469" s="11"/>
      <c r="UDF469" s="41"/>
      <c r="UDG469" s="11"/>
      <c r="UDI469" s="11"/>
      <c r="UDJ469" s="42"/>
      <c r="UDK469" s="11"/>
      <c r="UDL469" s="11"/>
      <c r="UDM469" s="41"/>
      <c r="UDN469" s="11"/>
      <c r="UDP469" s="11"/>
      <c r="UDQ469" s="42"/>
      <c r="UDR469" s="11"/>
      <c r="UDS469" s="11"/>
      <c r="UDT469" s="41"/>
      <c r="UDU469" s="11"/>
      <c r="UDW469" s="11"/>
      <c r="UDX469" s="42"/>
      <c r="UDY469" s="11"/>
      <c r="UDZ469" s="11"/>
      <c r="UEA469" s="41"/>
      <c r="UEB469" s="11"/>
      <c r="UED469" s="11"/>
      <c r="UEE469" s="42"/>
      <c r="UEF469" s="11"/>
      <c r="UEG469" s="11"/>
      <c r="UEH469" s="41"/>
      <c r="UEI469" s="11"/>
      <c r="UEK469" s="11"/>
      <c r="UEL469" s="42"/>
      <c r="UEM469" s="11"/>
      <c r="UEN469" s="11"/>
      <c r="UEO469" s="41"/>
      <c r="UEP469" s="11"/>
      <c r="UER469" s="11"/>
      <c r="UES469" s="42"/>
      <c r="UET469" s="11"/>
      <c r="UEU469" s="11"/>
      <c r="UEV469" s="41"/>
      <c r="UEW469" s="11"/>
      <c r="UEY469" s="11"/>
      <c r="UEZ469" s="42"/>
      <c r="UFA469" s="11"/>
      <c r="UFB469" s="11"/>
      <c r="UFC469" s="41"/>
      <c r="UFD469" s="11"/>
      <c r="UFF469" s="11"/>
      <c r="UFG469" s="42"/>
      <c r="UFH469" s="11"/>
      <c r="UFI469" s="11"/>
      <c r="UFJ469" s="41"/>
      <c r="UFK469" s="11"/>
      <c r="UFM469" s="11"/>
      <c r="UFN469" s="42"/>
      <c r="UFO469" s="11"/>
      <c r="UFP469" s="11"/>
      <c r="UFQ469" s="41"/>
      <c r="UFR469" s="11"/>
      <c r="UFT469" s="11"/>
      <c r="UFU469" s="42"/>
      <c r="UFV469" s="11"/>
      <c r="UFW469" s="11"/>
      <c r="UFX469" s="41"/>
      <c r="UFY469" s="11"/>
      <c r="UGA469" s="11"/>
      <c r="UGB469" s="42"/>
      <c r="UGC469" s="11"/>
      <c r="UGD469" s="11"/>
      <c r="UGE469" s="41"/>
      <c r="UGF469" s="11"/>
      <c r="UGH469" s="11"/>
      <c r="UGI469" s="42"/>
      <c r="UGJ469" s="11"/>
      <c r="UGK469" s="11"/>
      <c r="UGL469" s="41"/>
      <c r="UGM469" s="11"/>
      <c r="UGO469" s="11"/>
      <c r="UGP469" s="42"/>
      <c r="UGQ469" s="11"/>
      <c r="UGR469" s="11"/>
      <c r="UGS469" s="41"/>
      <c r="UGT469" s="11"/>
      <c r="UGV469" s="11"/>
      <c r="UGW469" s="42"/>
      <c r="UGX469" s="11"/>
      <c r="UGY469" s="11"/>
      <c r="UGZ469" s="41"/>
      <c r="UHA469" s="11"/>
      <c r="UHC469" s="11"/>
      <c r="UHD469" s="42"/>
      <c r="UHE469" s="11"/>
      <c r="UHF469" s="11"/>
      <c r="UHG469" s="41"/>
      <c r="UHH469" s="11"/>
      <c r="UHJ469" s="11"/>
      <c r="UHK469" s="42"/>
      <c r="UHL469" s="11"/>
      <c r="UHM469" s="11"/>
      <c r="UHN469" s="41"/>
      <c r="UHO469" s="11"/>
      <c r="UHQ469" s="11"/>
      <c r="UHR469" s="42"/>
      <c r="UHS469" s="11"/>
      <c r="UHT469" s="11"/>
      <c r="UHU469" s="41"/>
      <c r="UHV469" s="11"/>
      <c r="UHX469" s="11"/>
      <c r="UHY469" s="42"/>
      <c r="UHZ469" s="11"/>
      <c r="UIA469" s="11"/>
      <c r="UIB469" s="41"/>
      <c r="UIC469" s="11"/>
      <c r="UIE469" s="11"/>
      <c r="UIF469" s="42"/>
      <c r="UIG469" s="11"/>
      <c r="UIH469" s="11"/>
      <c r="UII469" s="41"/>
      <c r="UIJ469" s="11"/>
      <c r="UIL469" s="11"/>
      <c r="UIM469" s="42"/>
      <c r="UIN469" s="11"/>
      <c r="UIO469" s="11"/>
      <c r="UIP469" s="41"/>
      <c r="UIQ469" s="11"/>
      <c r="UIS469" s="11"/>
      <c r="UIT469" s="42"/>
      <c r="UIU469" s="11"/>
      <c r="UIV469" s="11"/>
      <c r="UIW469" s="41"/>
      <c r="UIX469" s="11"/>
      <c r="UIZ469" s="11"/>
      <c r="UJA469" s="42"/>
      <c r="UJB469" s="11"/>
      <c r="UJC469" s="11"/>
      <c r="UJD469" s="41"/>
      <c r="UJE469" s="11"/>
      <c r="UJG469" s="11"/>
      <c r="UJH469" s="42"/>
      <c r="UJI469" s="11"/>
      <c r="UJJ469" s="11"/>
      <c r="UJK469" s="41"/>
      <c r="UJL469" s="11"/>
      <c r="UJN469" s="11"/>
      <c r="UJO469" s="42"/>
      <c r="UJP469" s="11"/>
      <c r="UJQ469" s="11"/>
      <c r="UJR469" s="41"/>
      <c r="UJS469" s="11"/>
      <c r="UJU469" s="11"/>
      <c r="UJV469" s="42"/>
      <c r="UJW469" s="11"/>
      <c r="UJX469" s="11"/>
      <c r="UJY469" s="41"/>
      <c r="UJZ469" s="11"/>
      <c r="UKB469" s="11"/>
      <c r="UKC469" s="42"/>
      <c r="UKD469" s="11"/>
      <c r="UKE469" s="11"/>
      <c r="UKF469" s="41"/>
      <c r="UKG469" s="11"/>
      <c r="UKI469" s="11"/>
      <c r="UKJ469" s="42"/>
      <c r="UKK469" s="11"/>
      <c r="UKL469" s="11"/>
      <c r="UKM469" s="41"/>
      <c r="UKN469" s="11"/>
      <c r="UKP469" s="11"/>
      <c r="UKQ469" s="42"/>
      <c r="UKR469" s="11"/>
      <c r="UKS469" s="11"/>
      <c r="UKT469" s="41"/>
      <c r="UKU469" s="11"/>
      <c r="UKW469" s="11"/>
      <c r="UKX469" s="42"/>
      <c r="UKY469" s="11"/>
      <c r="UKZ469" s="11"/>
      <c r="ULA469" s="41"/>
      <c r="ULB469" s="11"/>
      <c r="ULD469" s="11"/>
      <c r="ULE469" s="42"/>
      <c r="ULF469" s="11"/>
      <c r="ULG469" s="11"/>
      <c r="ULH469" s="41"/>
      <c r="ULI469" s="11"/>
      <c r="ULK469" s="11"/>
      <c r="ULL469" s="42"/>
      <c r="ULM469" s="11"/>
      <c r="ULN469" s="11"/>
      <c r="ULO469" s="41"/>
      <c r="ULP469" s="11"/>
      <c r="ULR469" s="11"/>
      <c r="ULS469" s="42"/>
      <c r="ULT469" s="11"/>
      <c r="ULU469" s="11"/>
      <c r="ULV469" s="41"/>
      <c r="ULW469" s="11"/>
      <c r="ULY469" s="11"/>
      <c r="ULZ469" s="42"/>
      <c r="UMA469" s="11"/>
      <c r="UMB469" s="11"/>
      <c r="UMC469" s="41"/>
      <c r="UMD469" s="11"/>
      <c r="UMF469" s="11"/>
      <c r="UMG469" s="42"/>
      <c r="UMH469" s="11"/>
      <c r="UMI469" s="11"/>
      <c r="UMJ469" s="41"/>
      <c r="UMK469" s="11"/>
      <c r="UMM469" s="11"/>
      <c r="UMN469" s="42"/>
      <c r="UMO469" s="11"/>
      <c r="UMP469" s="11"/>
      <c r="UMQ469" s="41"/>
      <c r="UMR469" s="11"/>
      <c r="UMT469" s="11"/>
      <c r="UMU469" s="42"/>
      <c r="UMV469" s="11"/>
      <c r="UMW469" s="11"/>
      <c r="UMX469" s="41"/>
      <c r="UMY469" s="11"/>
      <c r="UNA469" s="11"/>
      <c r="UNB469" s="42"/>
      <c r="UNC469" s="11"/>
      <c r="UND469" s="11"/>
      <c r="UNE469" s="41"/>
      <c r="UNF469" s="11"/>
      <c r="UNH469" s="11"/>
      <c r="UNI469" s="42"/>
      <c r="UNJ469" s="11"/>
      <c r="UNK469" s="11"/>
      <c r="UNL469" s="41"/>
      <c r="UNM469" s="11"/>
      <c r="UNO469" s="11"/>
      <c r="UNP469" s="42"/>
      <c r="UNQ469" s="11"/>
      <c r="UNR469" s="11"/>
      <c r="UNS469" s="41"/>
      <c r="UNT469" s="11"/>
      <c r="UNV469" s="11"/>
      <c r="UNW469" s="42"/>
      <c r="UNX469" s="11"/>
      <c r="UNY469" s="11"/>
      <c r="UNZ469" s="41"/>
      <c r="UOA469" s="11"/>
      <c r="UOC469" s="11"/>
      <c r="UOD469" s="42"/>
      <c r="UOE469" s="11"/>
      <c r="UOF469" s="11"/>
      <c r="UOG469" s="41"/>
      <c r="UOH469" s="11"/>
      <c r="UOJ469" s="11"/>
      <c r="UOK469" s="42"/>
      <c r="UOL469" s="11"/>
      <c r="UOM469" s="11"/>
      <c r="UON469" s="41"/>
      <c r="UOO469" s="11"/>
      <c r="UOQ469" s="11"/>
      <c r="UOR469" s="42"/>
      <c r="UOS469" s="11"/>
      <c r="UOT469" s="11"/>
      <c r="UOU469" s="41"/>
      <c r="UOV469" s="11"/>
      <c r="UOX469" s="11"/>
      <c r="UOY469" s="42"/>
      <c r="UOZ469" s="11"/>
      <c r="UPA469" s="11"/>
      <c r="UPB469" s="41"/>
      <c r="UPC469" s="11"/>
      <c r="UPE469" s="11"/>
      <c r="UPF469" s="42"/>
      <c r="UPG469" s="11"/>
      <c r="UPH469" s="11"/>
      <c r="UPI469" s="41"/>
      <c r="UPJ469" s="11"/>
      <c r="UPL469" s="11"/>
      <c r="UPM469" s="42"/>
      <c r="UPN469" s="11"/>
      <c r="UPO469" s="11"/>
      <c r="UPP469" s="41"/>
      <c r="UPQ469" s="11"/>
      <c r="UPS469" s="11"/>
      <c r="UPT469" s="42"/>
      <c r="UPU469" s="11"/>
      <c r="UPV469" s="11"/>
      <c r="UPW469" s="41"/>
      <c r="UPX469" s="11"/>
      <c r="UPZ469" s="11"/>
      <c r="UQA469" s="42"/>
      <c r="UQB469" s="11"/>
      <c r="UQC469" s="11"/>
      <c r="UQD469" s="41"/>
      <c r="UQE469" s="11"/>
      <c r="UQG469" s="11"/>
      <c r="UQH469" s="42"/>
      <c r="UQI469" s="11"/>
      <c r="UQJ469" s="11"/>
      <c r="UQK469" s="41"/>
      <c r="UQL469" s="11"/>
      <c r="UQN469" s="11"/>
      <c r="UQO469" s="42"/>
      <c r="UQP469" s="11"/>
      <c r="UQQ469" s="11"/>
      <c r="UQR469" s="41"/>
      <c r="UQS469" s="11"/>
      <c r="UQU469" s="11"/>
      <c r="UQV469" s="42"/>
      <c r="UQW469" s="11"/>
      <c r="UQX469" s="11"/>
      <c r="UQY469" s="41"/>
      <c r="UQZ469" s="11"/>
      <c r="URB469" s="11"/>
      <c r="URC469" s="42"/>
      <c r="URD469" s="11"/>
      <c r="URE469" s="11"/>
      <c r="URF469" s="41"/>
      <c r="URG469" s="11"/>
      <c r="URI469" s="11"/>
      <c r="URJ469" s="42"/>
      <c r="URK469" s="11"/>
      <c r="URL469" s="11"/>
      <c r="URM469" s="41"/>
      <c r="URN469" s="11"/>
      <c r="URP469" s="11"/>
      <c r="URQ469" s="42"/>
      <c r="URR469" s="11"/>
      <c r="URS469" s="11"/>
      <c r="URT469" s="41"/>
      <c r="URU469" s="11"/>
      <c r="URW469" s="11"/>
      <c r="URX469" s="42"/>
      <c r="URY469" s="11"/>
      <c r="URZ469" s="11"/>
      <c r="USA469" s="41"/>
      <c r="USB469" s="11"/>
      <c r="USD469" s="11"/>
      <c r="USE469" s="42"/>
      <c r="USF469" s="11"/>
      <c r="USG469" s="11"/>
      <c r="USH469" s="41"/>
      <c r="USI469" s="11"/>
      <c r="USK469" s="11"/>
      <c r="USL469" s="42"/>
      <c r="USM469" s="11"/>
      <c r="USN469" s="11"/>
      <c r="USO469" s="41"/>
      <c r="USP469" s="11"/>
      <c r="USR469" s="11"/>
      <c r="USS469" s="42"/>
      <c r="UST469" s="11"/>
      <c r="USU469" s="11"/>
      <c r="USV469" s="41"/>
      <c r="USW469" s="11"/>
      <c r="USY469" s="11"/>
      <c r="USZ469" s="42"/>
      <c r="UTA469" s="11"/>
      <c r="UTB469" s="11"/>
      <c r="UTC469" s="41"/>
      <c r="UTD469" s="11"/>
      <c r="UTF469" s="11"/>
      <c r="UTG469" s="42"/>
      <c r="UTH469" s="11"/>
      <c r="UTI469" s="11"/>
      <c r="UTJ469" s="41"/>
      <c r="UTK469" s="11"/>
      <c r="UTM469" s="11"/>
      <c r="UTN469" s="42"/>
      <c r="UTO469" s="11"/>
      <c r="UTP469" s="11"/>
      <c r="UTQ469" s="41"/>
      <c r="UTR469" s="11"/>
      <c r="UTT469" s="11"/>
      <c r="UTU469" s="42"/>
      <c r="UTV469" s="11"/>
      <c r="UTW469" s="11"/>
      <c r="UTX469" s="41"/>
      <c r="UTY469" s="11"/>
      <c r="UUA469" s="11"/>
      <c r="UUB469" s="42"/>
      <c r="UUC469" s="11"/>
      <c r="UUD469" s="11"/>
      <c r="UUE469" s="41"/>
      <c r="UUF469" s="11"/>
      <c r="UUH469" s="11"/>
      <c r="UUI469" s="42"/>
      <c r="UUJ469" s="11"/>
      <c r="UUK469" s="11"/>
      <c r="UUL469" s="41"/>
      <c r="UUM469" s="11"/>
      <c r="UUO469" s="11"/>
      <c r="UUP469" s="42"/>
      <c r="UUQ469" s="11"/>
      <c r="UUR469" s="11"/>
      <c r="UUS469" s="41"/>
      <c r="UUT469" s="11"/>
      <c r="UUV469" s="11"/>
      <c r="UUW469" s="42"/>
      <c r="UUX469" s="11"/>
      <c r="UUY469" s="11"/>
      <c r="UUZ469" s="41"/>
      <c r="UVA469" s="11"/>
      <c r="UVC469" s="11"/>
      <c r="UVD469" s="42"/>
      <c r="UVE469" s="11"/>
      <c r="UVF469" s="11"/>
      <c r="UVG469" s="41"/>
      <c r="UVH469" s="11"/>
      <c r="UVJ469" s="11"/>
      <c r="UVK469" s="42"/>
      <c r="UVL469" s="11"/>
      <c r="UVM469" s="11"/>
      <c r="UVN469" s="41"/>
      <c r="UVO469" s="11"/>
      <c r="UVQ469" s="11"/>
      <c r="UVR469" s="42"/>
      <c r="UVS469" s="11"/>
      <c r="UVT469" s="11"/>
      <c r="UVU469" s="41"/>
      <c r="UVV469" s="11"/>
      <c r="UVX469" s="11"/>
      <c r="UVY469" s="42"/>
      <c r="UVZ469" s="11"/>
      <c r="UWA469" s="11"/>
      <c r="UWB469" s="41"/>
      <c r="UWC469" s="11"/>
      <c r="UWE469" s="11"/>
      <c r="UWF469" s="42"/>
      <c r="UWG469" s="11"/>
      <c r="UWH469" s="11"/>
      <c r="UWI469" s="41"/>
      <c r="UWJ469" s="11"/>
      <c r="UWL469" s="11"/>
      <c r="UWM469" s="42"/>
      <c r="UWN469" s="11"/>
      <c r="UWO469" s="11"/>
      <c r="UWP469" s="41"/>
      <c r="UWQ469" s="11"/>
      <c r="UWS469" s="11"/>
      <c r="UWT469" s="42"/>
      <c r="UWU469" s="11"/>
      <c r="UWV469" s="11"/>
      <c r="UWW469" s="41"/>
      <c r="UWX469" s="11"/>
      <c r="UWZ469" s="11"/>
      <c r="UXA469" s="42"/>
      <c r="UXB469" s="11"/>
      <c r="UXC469" s="11"/>
      <c r="UXD469" s="41"/>
      <c r="UXE469" s="11"/>
      <c r="UXG469" s="11"/>
      <c r="UXH469" s="42"/>
      <c r="UXI469" s="11"/>
      <c r="UXJ469" s="11"/>
      <c r="UXK469" s="41"/>
      <c r="UXL469" s="11"/>
      <c r="UXN469" s="11"/>
      <c r="UXO469" s="42"/>
      <c r="UXP469" s="11"/>
      <c r="UXQ469" s="11"/>
      <c r="UXR469" s="41"/>
      <c r="UXS469" s="11"/>
      <c r="UXU469" s="11"/>
      <c r="UXV469" s="42"/>
      <c r="UXW469" s="11"/>
      <c r="UXX469" s="11"/>
      <c r="UXY469" s="41"/>
      <c r="UXZ469" s="11"/>
      <c r="UYB469" s="11"/>
      <c r="UYC469" s="42"/>
      <c r="UYD469" s="11"/>
      <c r="UYE469" s="11"/>
      <c r="UYF469" s="41"/>
      <c r="UYG469" s="11"/>
      <c r="UYI469" s="11"/>
      <c r="UYJ469" s="42"/>
      <c r="UYK469" s="11"/>
      <c r="UYL469" s="11"/>
      <c r="UYM469" s="41"/>
      <c r="UYN469" s="11"/>
      <c r="UYP469" s="11"/>
      <c r="UYQ469" s="42"/>
      <c r="UYR469" s="11"/>
      <c r="UYS469" s="11"/>
      <c r="UYT469" s="41"/>
      <c r="UYU469" s="11"/>
      <c r="UYW469" s="11"/>
      <c r="UYX469" s="42"/>
      <c r="UYY469" s="11"/>
      <c r="UYZ469" s="11"/>
      <c r="UZA469" s="41"/>
      <c r="UZB469" s="11"/>
      <c r="UZD469" s="11"/>
      <c r="UZE469" s="42"/>
      <c r="UZF469" s="11"/>
      <c r="UZG469" s="11"/>
      <c r="UZH469" s="41"/>
      <c r="UZI469" s="11"/>
      <c r="UZK469" s="11"/>
      <c r="UZL469" s="42"/>
      <c r="UZM469" s="11"/>
      <c r="UZN469" s="11"/>
      <c r="UZO469" s="41"/>
      <c r="UZP469" s="11"/>
      <c r="UZR469" s="11"/>
      <c r="UZS469" s="42"/>
      <c r="UZT469" s="11"/>
      <c r="UZU469" s="11"/>
      <c r="UZV469" s="41"/>
      <c r="UZW469" s="11"/>
      <c r="UZY469" s="11"/>
      <c r="UZZ469" s="42"/>
      <c r="VAA469" s="11"/>
      <c r="VAB469" s="11"/>
      <c r="VAC469" s="41"/>
      <c r="VAD469" s="11"/>
      <c r="VAF469" s="11"/>
      <c r="VAG469" s="42"/>
      <c r="VAH469" s="11"/>
      <c r="VAI469" s="11"/>
      <c r="VAJ469" s="41"/>
      <c r="VAK469" s="11"/>
      <c r="VAM469" s="11"/>
      <c r="VAN469" s="42"/>
      <c r="VAO469" s="11"/>
      <c r="VAP469" s="11"/>
      <c r="VAQ469" s="41"/>
      <c r="VAR469" s="11"/>
      <c r="VAT469" s="11"/>
      <c r="VAU469" s="42"/>
      <c r="VAV469" s="11"/>
      <c r="VAW469" s="11"/>
      <c r="VAX469" s="41"/>
      <c r="VAY469" s="11"/>
      <c r="VBA469" s="11"/>
      <c r="VBB469" s="42"/>
      <c r="VBC469" s="11"/>
      <c r="VBD469" s="11"/>
      <c r="VBE469" s="41"/>
      <c r="VBF469" s="11"/>
      <c r="VBH469" s="11"/>
      <c r="VBI469" s="42"/>
      <c r="VBJ469" s="11"/>
      <c r="VBK469" s="11"/>
      <c r="VBL469" s="41"/>
      <c r="VBM469" s="11"/>
      <c r="VBO469" s="11"/>
      <c r="VBP469" s="42"/>
      <c r="VBQ469" s="11"/>
      <c r="VBR469" s="11"/>
      <c r="VBS469" s="41"/>
      <c r="VBT469" s="11"/>
      <c r="VBV469" s="11"/>
      <c r="VBW469" s="42"/>
      <c r="VBX469" s="11"/>
      <c r="VBY469" s="11"/>
      <c r="VBZ469" s="41"/>
      <c r="VCA469" s="11"/>
      <c r="VCC469" s="11"/>
      <c r="VCD469" s="42"/>
      <c r="VCE469" s="11"/>
      <c r="VCF469" s="11"/>
      <c r="VCG469" s="41"/>
      <c r="VCH469" s="11"/>
      <c r="VCJ469" s="11"/>
      <c r="VCK469" s="42"/>
      <c r="VCL469" s="11"/>
      <c r="VCM469" s="11"/>
      <c r="VCN469" s="41"/>
      <c r="VCO469" s="11"/>
      <c r="VCQ469" s="11"/>
      <c r="VCR469" s="42"/>
      <c r="VCS469" s="11"/>
      <c r="VCT469" s="11"/>
      <c r="VCU469" s="41"/>
      <c r="VCV469" s="11"/>
      <c r="VCX469" s="11"/>
      <c r="VCY469" s="42"/>
      <c r="VCZ469" s="11"/>
      <c r="VDA469" s="11"/>
      <c r="VDB469" s="41"/>
      <c r="VDC469" s="11"/>
      <c r="VDE469" s="11"/>
      <c r="VDF469" s="42"/>
      <c r="VDG469" s="11"/>
      <c r="VDH469" s="11"/>
      <c r="VDI469" s="41"/>
      <c r="VDJ469" s="11"/>
      <c r="VDL469" s="11"/>
      <c r="VDM469" s="42"/>
      <c r="VDN469" s="11"/>
      <c r="VDO469" s="11"/>
      <c r="VDP469" s="41"/>
      <c r="VDQ469" s="11"/>
      <c r="VDS469" s="11"/>
      <c r="VDT469" s="42"/>
      <c r="VDU469" s="11"/>
      <c r="VDV469" s="11"/>
      <c r="VDW469" s="41"/>
      <c r="VDX469" s="11"/>
      <c r="VDZ469" s="11"/>
      <c r="VEA469" s="42"/>
      <c r="VEB469" s="11"/>
      <c r="VEC469" s="11"/>
      <c r="VED469" s="41"/>
      <c r="VEE469" s="11"/>
      <c r="VEG469" s="11"/>
      <c r="VEH469" s="42"/>
      <c r="VEI469" s="11"/>
      <c r="VEJ469" s="11"/>
      <c r="VEK469" s="41"/>
      <c r="VEL469" s="11"/>
      <c r="VEN469" s="11"/>
      <c r="VEO469" s="42"/>
      <c r="VEP469" s="11"/>
      <c r="VEQ469" s="11"/>
      <c r="VER469" s="41"/>
      <c r="VES469" s="11"/>
      <c r="VEU469" s="11"/>
      <c r="VEV469" s="42"/>
      <c r="VEW469" s="11"/>
      <c r="VEX469" s="11"/>
      <c r="VEY469" s="41"/>
      <c r="VEZ469" s="11"/>
      <c r="VFB469" s="11"/>
      <c r="VFC469" s="42"/>
      <c r="VFD469" s="11"/>
      <c r="VFE469" s="11"/>
      <c r="VFF469" s="41"/>
      <c r="VFG469" s="11"/>
      <c r="VFI469" s="11"/>
      <c r="VFJ469" s="42"/>
      <c r="VFK469" s="11"/>
      <c r="VFL469" s="11"/>
      <c r="VFM469" s="41"/>
      <c r="VFN469" s="11"/>
      <c r="VFP469" s="11"/>
      <c r="VFQ469" s="42"/>
      <c r="VFR469" s="11"/>
      <c r="VFS469" s="11"/>
      <c r="VFT469" s="41"/>
      <c r="VFU469" s="11"/>
      <c r="VFW469" s="11"/>
      <c r="VFX469" s="42"/>
      <c r="VFY469" s="11"/>
      <c r="VFZ469" s="11"/>
      <c r="VGA469" s="41"/>
      <c r="VGB469" s="11"/>
      <c r="VGD469" s="11"/>
      <c r="VGE469" s="42"/>
      <c r="VGF469" s="11"/>
      <c r="VGG469" s="11"/>
      <c r="VGH469" s="41"/>
      <c r="VGI469" s="11"/>
      <c r="VGK469" s="11"/>
      <c r="VGL469" s="42"/>
      <c r="VGM469" s="11"/>
      <c r="VGN469" s="11"/>
      <c r="VGO469" s="41"/>
      <c r="VGP469" s="11"/>
      <c r="VGR469" s="11"/>
      <c r="VGS469" s="42"/>
      <c r="VGT469" s="11"/>
      <c r="VGU469" s="11"/>
      <c r="VGV469" s="41"/>
      <c r="VGW469" s="11"/>
      <c r="VGY469" s="11"/>
      <c r="VGZ469" s="42"/>
      <c r="VHA469" s="11"/>
      <c r="VHB469" s="11"/>
      <c r="VHC469" s="41"/>
      <c r="VHD469" s="11"/>
      <c r="VHF469" s="11"/>
      <c r="VHG469" s="42"/>
      <c r="VHH469" s="11"/>
      <c r="VHI469" s="11"/>
      <c r="VHJ469" s="41"/>
      <c r="VHK469" s="11"/>
      <c r="VHM469" s="11"/>
      <c r="VHN469" s="42"/>
      <c r="VHO469" s="11"/>
      <c r="VHP469" s="11"/>
      <c r="VHQ469" s="41"/>
      <c r="VHR469" s="11"/>
      <c r="VHT469" s="11"/>
      <c r="VHU469" s="42"/>
      <c r="VHV469" s="11"/>
      <c r="VHW469" s="11"/>
      <c r="VHX469" s="41"/>
      <c r="VHY469" s="11"/>
      <c r="VIA469" s="11"/>
      <c r="VIB469" s="42"/>
      <c r="VIC469" s="11"/>
      <c r="VID469" s="11"/>
      <c r="VIE469" s="41"/>
      <c r="VIF469" s="11"/>
      <c r="VIH469" s="11"/>
      <c r="VII469" s="42"/>
      <c r="VIJ469" s="11"/>
      <c r="VIK469" s="11"/>
      <c r="VIL469" s="41"/>
      <c r="VIM469" s="11"/>
      <c r="VIO469" s="11"/>
      <c r="VIP469" s="42"/>
      <c r="VIQ469" s="11"/>
      <c r="VIR469" s="11"/>
      <c r="VIS469" s="41"/>
      <c r="VIT469" s="11"/>
      <c r="VIV469" s="11"/>
      <c r="VIW469" s="42"/>
      <c r="VIX469" s="11"/>
      <c r="VIY469" s="11"/>
      <c r="VIZ469" s="41"/>
      <c r="VJA469" s="11"/>
      <c r="VJC469" s="11"/>
      <c r="VJD469" s="42"/>
      <c r="VJE469" s="11"/>
      <c r="VJF469" s="11"/>
      <c r="VJG469" s="41"/>
      <c r="VJH469" s="11"/>
      <c r="VJJ469" s="11"/>
      <c r="VJK469" s="42"/>
      <c r="VJL469" s="11"/>
      <c r="VJM469" s="11"/>
      <c r="VJN469" s="41"/>
      <c r="VJO469" s="11"/>
      <c r="VJQ469" s="11"/>
      <c r="VJR469" s="42"/>
      <c r="VJS469" s="11"/>
      <c r="VJT469" s="11"/>
      <c r="VJU469" s="41"/>
      <c r="VJV469" s="11"/>
      <c r="VJX469" s="11"/>
      <c r="VJY469" s="42"/>
      <c r="VJZ469" s="11"/>
      <c r="VKA469" s="11"/>
      <c r="VKB469" s="41"/>
      <c r="VKC469" s="11"/>
      <c r="VKE469" s="11"/>
      <c r="VKF469" s="42"/>
      <c r="VKG469" s="11"/>
      <c r="VKH469" s="11"/>
      <c r="VKI469" s="41"/>
      <c r="VKJ469" s="11"/>
      <c r="VKL469" s="11"/>
      <c r="VKM469" s="42"/>
      <c r="VKN469" s="11"/>
      <c r="VKO469" s="11"/>
      <c r="VKP469" s="41"/>
      <c r="VKQ469" s="11"/>
      <c r="VKS469" s="11"/>
      <c r="VKT469" s="42"/>
      <c r="VKU469" s="11"/>
      <c r="VKV469" s="11"/>
      <c r="VKW469" s="41"/>
      <c r="VKX469" s="11"/>
      <c r="VKZ469" s="11"/>
      <c r="VLA469" s="42"/>
      <c r="VLB469" s="11"/>
      <c r="VLC469" s="11"/>
      <c r="VLD469" s="41"/>
      <c r="VLE469" s="11"/>
      <c r="VLG469" s="11"/>
      <c r="VLH469" s="42"/>
      <c r="VLI469" s="11"/>
      <c r="VLJ469" s="11"/>
      <c r="VLK469" s="41"/>
      <c r="VLL469" s="11"/>
      <c r="VLN469" s="11"/>
      <c r="VLO469" s="42"/>
      <c r="VLP469" s="11"/>
      <c r="VLQ469" s="11"/>
      <c r="VLR469" s="41"/>
      <c r="VLS469" s="11"/>
      <c r="VLU469" s="11"/>
      <c r="VLV469" s="42"/>
      <c r="VLW469" s="11"/>
      <c r="VLX469" s="11"/>
      <c r="VLY469" s="41"/>
      <c r="VLZ469" s="11"/>
      <c r="VMB469" s="11"/>
      <c r="VMC469" s="42"/>
      <c r="VMD469" s="11"/>
      <c r="VME469" s="11"/>
      <c r="VMF469" s="41"/>
      <c r="VMG469" s="11"/>
      <c r="VMI469" s="11"/>
      <c r="VMJ469" s="42"/>
      <c r="VMK469" s="11"/>
      <c r="VML469" s="11"/>
      <c r="VMM469" s="41"/>
      <c r="VMN469" s="11"/>
      <c r="VMP469" s="11"/>
      <c r="VMQ469" s="42"/>
      <c r="VMR469" s="11"/>
      <c r="VMS469" s="11"/>
      <c r="VMT469" s="41"/>
      <c r="VMU469" s="11"/>
      <c r="VMW469" s="11"/>
      <c r="VMX469" s="42"/>
      <c r="VMY469" s="11"/>
      <c r="VMZ469" s="11"/>
      <c r="VNA469" s="41"/>
      <c r="VNB469" s="11"/>
      <c r="VND469" s="11"/>
      <c r="VNE469" s="42"/>
      <c r="VNF469" s="11"/>
      <c r="VNG469" s="11"/>
      <c r="VNH469" s="41"/>
      <c r="VNI469" s="11"/>
      <c r="VNK469" s="11"/>
      <c r="VNL469" s="42"/>
      <c r="VNM469" s="11"/>
      <c r="VNN469" s="11"/>
      <c r="VNO469" s="41"/>
      <c r="VNP469" s="11"/>
      <c r="VNR469" s="11"/>
      <c r="VNS469" s="42"/>
      <c r="VNT469" s="11"/>
      <c r="VNU469" s="11"/>
      <c r="VNV469" s="41"/>
      <c r="VNW469" s="11"/>
      <c r="VNY469" s="11"/>
      <c r="VNZ469" s="42"/>
      <c r="VOA469" s="11"/>
      <c r="VOB469" s="11"/>
      <c r="VOC469" s="41"/>
      <c r="VOD469" s="11"/>
      <c r="VOF469" s="11"/>
      <c r="VOG469" s="42"/>
      <c r="VOH469" s="11"/>
      <c r="VOI469" s="11"/>
      <c r="VOJ469" s="41"/>
      <c r="VOK469" s="11"/>
      <c r="VOM469" s="11"/>
      <c r="VON469" s="42"/>
      <c r="VOO469" s="11"/>
      <c r="VOP469" s="11"/>
      <c r="VOQ469" s="41"/>
      <c r="VOR469" s="11"/>
      <c r="VOT469" s="11"/>
      <c r="VOU469" s="42"/>
      <c r="VOV469" s="11"/>
      <c r="VOW469" s="11"/>
      <c r="VOX469" s="41"/>
      <c r="VOY469" s="11"/>
      <c r="VPA469" s="11"/>
      <c r="VPB469" s="42"/>
      <c r="VPC469" s="11"/>
      <c r="VPD469" s="11"/>
      <c r="VPE469" s="41"/>
      <c r="VPF469" s="11"/>
      <c r="VPH469" s="11"/>
      <c r="VPI469" s="42"/>
      <c r="VPJ469" s="11"/>
      <c r="VPK469" s="11"/>
      <c r="VPL469" s="41"/>
      <c r="VPM469" s="11"/>
      <c r="VPO469" s="11"/>
      <c r="VPP469" s="42"/>
      <c r="VPQ469" s="11"/>
      <c r="VPR469" s="11"/>
      <c r="VPS469" s="41"/>
      <c r="VPT469" s="11"/>
      <c r="VPV469" s="11"/>
      <c r="VPW469" s="42"/>
      <c r="VPX469" s="11"/>
      <c r="VPY469" s="11"/>
      <c r="VPZ469" s="41"/>
      <c r="VQA469" s="11"/>
      <c r="VQC469" s="11"/>
      <c r="VQD469" s="42"/>
      <c r="VQE469" s="11"/>
      <c r="VQF469" s="11"/>
      <c r="VQG469" s="41"/>
      <c r="VQH469" s="11"/>
      <c r="VQJ469" s="11"/>
      <c r="VQK469" s="42"/>
      <c r="VQL469" s="11"/>
      <c r="VQM469" s="11"/>
      <c r="VQN469" s="41"/>
      <c r="VQO469" s="11"/>
      <c r="VQQ469" s="11"/>
      <c r="VQR469" s="42"/>
      <c r="VQS469" s="11"/>
      <c r="VQT469" s="11"/>
      <c r="VQU469" s="41"/>
      <c r="VQV469" s="11"/>
      <c r="VQX469" s="11"/>
      <c r="VQY469" s="42"/>
      <c r="VQZ469" s="11"/>
      <c r="VRA469" s="11"/>
      <c r="VRB469" s="41"/>
      <c r="VRC469" s="11"/>
      <c r="VRE469" s="11"/>
      <c r="VRF469" s="42"/>
      <c r="VRG469" s="11"/>
      <c r="VRH469" s="11"/>
      <c r="VRI469" s="41"/>
      <c r="VRJ469" s="11"/>
      <c r="VRL469" s="11"/>
      <c r="VRM469" s="42"/>
      <c r="VRN469" s="11"/>
      <c r="VRO469" s="11"/>
      <c r="VRP469" s="41"/>
      <c r="VRQ469" s="11"/>
      <c r="VRS469" s="11"/>
      <c r="VRT469" s="42"/>
      <c r="VRU469" s="11"/>
      <c r="VRV469" s="11"/>
      <c r="VRW469" s="41"/>
      <c r="VRX469" s="11"/>
      <c r="VRZ469" s="11"/>
      <c r="VSA469" s="42"/>
      <c r="VSB469" s="11"/>
      <c r="VSC469" s="11"/>
      <c r="VSD469" s="41"/>
      <c r="VSE469" s="11"/>
      <c r="VSG469" s="11"/>
      <c r="VSH469" s="42"/>
      <c r="VSI469" s="11"/>
      <c r="VSJ469" s="11"/>
      <c r="VSK469" s="41"/>
      <c r="VSL469" s="11"/>
      <c r="VSN469" s="11"/>
      <c r="VSO469" s="42"/>
      <c r="VSP469" s="11"/>
      <c r="VSQ469" s="11"/>
      <c r="VSR469" s="41"/>
      <c r="VSS469" s="11"/>
      <c r="VSU469" s="11"/>
      <c r="VSV469" s="42"/>
      <c r="VSW469" s="11"/>
      <c r="VSX469" s="11"/>
      <c r="VSY469" s="41"/>
      <c r="VSZ469" s="11"/>
      <c r="VTB469" s="11"/>
      <c r="VTC469" s="42"/>
      <c r="VTD469" s="11"/>
      <c r="VTE469" s="11"/>
      <c r="VTF469" s="41"/>
      <c r="VTG469" s="11"/>
      <c r="VTI469" s="11"/>
      <c r="VTJ469" s="42"/>
      <c r="VTK469" s="11"/>
      <c r="VTL469" s="11"/>
      <c r="VTM469" s="41"/>
      <c r="VTN469" s="11"/>
      <c r="VTP469" s="11"/>
      <c r="VTQ469" s="42"/>
      <c r="VTR469" s="11"/>
      <c r="VTS469" s="11"/>
      <c r="VTT469" s="41"/>
      <c r="VTU469" s="11"/>
      <c r="VTW469" s="11"/>
      <c r="VTX469" s="42"/>
      <c r="VTY469" s="11"/>
      <c r="VTZ469" s="11"/>
      <c r="VUA469" s="41"/>
      <c r="VUB469" s="11"/>
      <c r="VUD469" s="11"/>
      <c r="VUE469" s="42"/>
      <c r="VUF469" s="11"/>
      <c r="VUG469" s="11"/>
      <c r="VUH469" s="41"/>
      <c r="VUI469" s="11"/>
      <c r="VUK469" s="11"/>
      <c r="VUL469" s="42"/>
      <c r="VUM469" s="11"/>
      <c r="VUN469" s="11"/>
      <c r="VUO469" s="41"/>
      <c r="VUP469" s="11"/>
      <c r="VUR469" s="11"/>
      <c r="VUS469" s="42"/>
      <c r="VUT469" s="11"/>
      <c r="VUU469" s="11"/>
      <c r="VUV469" s="41"/>
      <c r="VUW469" s="11"/>
      <c r="VUY469" s="11"/>
      <c r="VUZ469" s="42"/>
      <c r="VVA469" s="11"/>
      <c r="VVB469" s="11"/>
      <c r="VVC469" s="41"/>
      <c r="VVD469" s="11"/>
      <c r="VVF469" s="11"/>
      <c r="VVG469" s="42"/>
      <c r="VVH469" s="11"/>
      <c r="VVI469" s="11"/>
      <c r="VVJ469" s="41"/>
      <c r="VVK469" s="11"/>
      <c r="VVM469" s="11"/>
      <c r="VVN469" s="42"/>
      <c r="VVO469" s="11"/>
      <c r="VVP469" s="11"/>
      <c r="VVQ469" s="41"/>
      <c r="VVR469" s="11"/>
      <c r="VVT469" s="11"/>
      <c r="VVU469" s="42"/>
      <c r="VVV469" s="11"/>
      <c r="VVW469" s="11"/>
      <c r="VVX469" s="41"/>
      <c r="VVY469" s="11"/>
      <c r="VWA469" s="11"/>
      <c r="VWB469" s="42"/>
      <c r="VWC469" s="11"/>
      <c r="VWD469" s="11"/>
      <c r="VWE469" s="41"/>
      <c r="VWF469" s="11"/>
      <c r="VWH469" s="11"/>
      <c r="VWI469" s="42"/>
      <c r="VWJ469" s="11"/>
      <c r="VWK469" s="11"/>
      <c r="VWL469" s="41"/>
      <c r="VWM469" s="11"/>
      <c r="VWO469" s="11"/>
      <c r="VWP469" s="42"/>
      <c r="VWQ469" s="11"/>
      <c r="VWR469" s="11"/>
      <c r="VWS469" s="41"/>
      <c r="VWT469" s="11"/>
      <c r="VWV469" s="11"/>
      <c r="VWW469" s="42"/>
      <c r="VWX469" s="11"/>
      <c r="VWY469" s="11"/>
      <c r="VWZ469" s="41"/>
      <c r="VXA469" s="11"/>
      <c r="VXC469" s="11"/>
      <c r="VXD469" s="42"/>
      <c r="VXE469" s="11"/>
      <c r="VXF469" s="11"/>
      <c r="VXG469" s="41"/>
      <c r="VXH469" s="11"/>
      <c r="VXJ469" s="11"/>
      <c r="VXK469" s="42"/>
      <c r="VXL469" s="11"/>
      <c r="VXM469" s="11"/>
      <c r="VXN469" s="41"/>
      <c r="VXO469" s="11"/>
      <c r="VXQ469" s="11"/>
      <c r="VXR469" s="42"/>
      <c r="VXS469" s="11"/>
      <c r="VXT469" s="11"/>
      <c r="VXU469" s="41"/>
      <c r="VXV469" s="11"/>
      <c r="VXX469" s="11"/>
      <c r="VXY469" s="42"/>
      <c r="VXZ469" s="11"/>
      <c r="VYA469" s="11"/>
      <c r="VYB469" s="41"/>
      <c r="VYC469" s="11"/>
      <c r="VYE469" s="11"/>
      <c r="VYF469" s="42"/>
      <c r="VYG469" s="11"/>
      <c r="VYH469" s="11"/>
      <c r="VYI469" s="41"/>
      <c r="VYJ469" s="11"/>
      <c r="VYL469" s="11"/>
      <c r="VYM469" s="42"/>
      <c r="VYN469" s="11"/>
      <c r="VYO469" s="11"/>
      <c r="VYP469" s="41"/>
      <c r="VYQ469" s="11"/>
      <c r="VYS469" s="11"/>
      <c r="VYT469" s="42"/>
      <c r="VYU469" s="11"/>
      <c r="VYV469" s="11"/>
      <c r="VYW469" s="41"/>
      <c r="VYX469" s="11"/>
      <c r="VYZ469" s="11"/>
      <c r="VZA469" s="42"/>
      <c r="VZB469" s="11"/>
      <c r="VZC469" s="11"/>
      <c r="VZD469" s="41"/>
      <c r="VZE469" s="11"/>
      <c r="VZG469" s="11"/>
      <c r="VZH469" s="42"/>
      <c r="VZI469" s="11"/>
      <c r="VZJ469" s="11"/>
      <c r="VZK469" s="41"/>
      <c r="VZL469" s="11"/>
      <c r="VZN469" s="11"/>
      <c r="VZO469" s="42"/>
      <c r="VZP469" s="11"/>
      <c r="VZQ469" s="11"/>
      <c r="VZR469" s="41"/>
      <c r="VZS469" s="11"/>
      <c r="VZU469" s="11"/>
      <c r="VZV469" s="42"/>
      <c r="VZW469" s="11"/>
      <c r="VZX469" s="11"/>
      <c r="VZY469" s="41"/>
      <c r="VZZ469" s="11"/>
      <c r="WAB469" s="11"/>
      <c r="WAC469" s="42"/>
      <c r="WAD469" s="11"/>
      <c r="WAE469" s="11"/>
      <c r="WAF469" s="41"/>
      <c r="WAG469" s="11"/>
      <c r="WAI469" s="11"/>
      <c r="WAJ469" s="42"/>
      <c r="WAK469" s="11"/>
      <c r="WAL469" s="11"/>
      <c r="WAM469" s="41"/>
      <c r="WAN469" s="11"/>
      <c r="WAP469" s="11"/>
      <c r="WAQ469" s="42"/>
      <c r="WAR469" s="11"/>
      <c r="WAS469" s="11"/>
      <c r="WAT469" s="41"/>
      <c r="WAU469" s="11"/>
      <c r="WAW469" s="11"/>
      <c r="WAX469" s="42"/>
      <c r="WAY469" s="11"/>
      <c r="WAZ469" s="11"/>
      <c r="WBA469" s="41"/>
      <c r="WBB469" s="11"/>
      <c r="WBD469" s="11"/>
      <c r="WBE469" s="42"/>
      <c r="WBF469" s="11"/>
      <c r="WBG469" s="11"/>
      <c r="WBH469" s="41"/>
      <c r="WBI469" s="11"/>
      <c r="WBK469" s="11"/>
      <c r="WBL469" s="42"/>
      <c r="WBM469" s="11"/>
      <c r="WBN469" s="11"/>
      <c r="WBO469" s="41"/>
      <c r="WBP469" s="11"/>
      <c r="WBR469" s="11"/>
      <c r="WBS469" s="42"/>
      <c r="WBT469" s="11"/>
      <c r="WBU469" s="11"/>
      <c r="WBV469" s="41"/>
      <c r="WBW469" s="11"/>
      <c r="WBY469" s="11"/>
      <c r="WBZ469" s="42"/>
      <c r="WCA469" s="11"/>
      <c r="WCB469" s="11"/>
      <c r="WCC469" s="41"/>
      <c r="WCD469" s="11"/>
      <c r="WCF469" s="11"/>
      <c r="WCG469" s="42"/>
      <c r="WCH469" s="11"/>
      <c r="WCI469" s="11"/>
      <c r="WCJ469" s="41"/>
      <c r="WCK469" s="11"/>
      <c r="WCM469" s="11"/>
      <c r="WCN469" s="42"/>
      <c r="WCO469" s="11"/>
      <c r="WCP469" s="11"/>
      <c r="WCQ469" s="41"/>
      <c r="WCR469" s="11"/>
      <c r="WCT469" s="11"/>
      <c r="WCU469" s="42"/>
      <c r="WCV469" s="11"/>
      <c r="WCW469" s="11"/>
      <c r="WCX469" s="41"/>
      <c r="WCY469" s="11"/>
      <c r="WDA469" s="11"/>
      <c r="WDB469" s="42"/>
      <c r="WDC469" s="11"/>
      <c r="WDD469" s="11"/>
      <c r="WDE469" s="41"/>
      <c r="WDF469" s="11"/>
      <c r="WDH469" s="11"/>
      <c r="WDI469" s="42"/>
      <c r="WDJ469" s="11"/>
      <c r="WDK469" s="11"/>
      <c r="WDL469" s="41"/>
      <c r="WDM469" s="11"/>
      <c r="WDO469" s="11"/>
      <c r="WDP469" s="42"/>
      <c r="WDQ469" s="11"/>
      <c r="WDR469" s="11"/>
      <c r="WDS469" s="41"/>
      <c r="WDT469" s="11"/>
      <c r="WDV469" s="11"/>
      <c r="WDW469" s="42"/>
      <c r="WDX469" s="11"/>
      <c r="WDY469" s="11"/>
      <c r="WDZ469" s="41"/>
      <c r="WEA469" s="11"/>
      <c r="WEC469" s="11"/>
      <c r="WED469" s="42"/>
      <c r="WEE469" s="11"/>
      <c r="WEF469" s="11"/>
      <c r="WEG469" s="41"/>
      <c r="WEH469" s="11"/>
      <c r="WEJ469" s="11"/>
      <c r="WEK469" s="42"/>
      <c r="WEL469" s="11"/>
      <c r="WEM469" s="11"/>
      <c r="WEN469" s="41"/>
      <c r="WEO469" s="11"/>
      <c r="WEQ469" s="11"/>
      <c r="WER469" s="42"/>
      <c r="WES469" s="11"/>
      <c r="WET469" s="11"/>
      <c r="WEU469" s="41"/>
      <c r="WEV469" s="11"/>
      <c r="WEX469" s="11"/>
      <c r="WEY469" s="42"/>
      <c r="WEZ469" s="11"/>
      <c r="WFA469" s="11"/>
      <c r="WFB469" s="41"/>
      <c r="WFC469" s="11"/>
      <c r="WFE469" s="11"/>
      <c r="WFF469" s="42"/>
      <c r="WFG469" s="11"/>
      <c r="WFH469" s="11"/>
      <c r="WFI469" s="41"/>
      <c r="WFJ469" s="11"/>
      <c r="WFL469" s="11"/>
      <c r="WFM469" s="42"/>
      <c r="WFN469" s="11"/>
      <c r="WFO469" s="11"/>
      <c r="WFP469" s="41"/>
      <c r="WFQ469" s="11"/>
      <c r="WFS469" s="11"/>
      <c r="WFT469" s="42"/>
      <c r="WFU469" s="11"/>
      <c r="WFV469" s="11"/>
      <c r="WFW469" s="41"/>
      <c r="WFX469" s="11"/>
      <c r="WFZ469" s="11"/>
      <c r="WGA469" s="42"/>
      <c r="WGB469" s="11"/>
      <c r="WGC469" s="11"/>
      <c r="WGD469" s="41"/>
      <c r="WGE469" s="11"/>
      <c r="WGG469" s="11"/>
      <c r="WGH469" s="42"/>
      <c r="WGI469" s="11"/>
      <c r="WGJ469" s="11"/>
      <c r="WGK469" s="41"/>
      <c r="WGL469" s="11"/>
      <c r="WGN469" s="11"/>
      <c r="WGO469" s="42"/>
      <c r="WGP469" s="11"/>
      <c r="WGQ469" s="11"/>
      <c r="WGR469" s="41"/>
      <c r="WGS469" s="11"/>
      <c r="WGU469" s="11"/>
      <c r="WGV469" s="42"/>
      <c r="WGW469" s="11"/>
      <c r="WGX469" s="11"/>
      <c r="WGY469" s="41"/>
      <c r="WGZ469" s="11"/>
      <c r="WHB469" s="11"/>
      <c r="WHC469" s="42"/>
      <c r="WHD469" s="11"/>
      <c r="WHE469" s="11"/>
      <c r="WHF469" s="41"/>
      <c r="WHG469" s="11"/>
      <c r="WHI469" s="11"/>
      <c r="WHJ469" s="42"/>
      <c r="WHK469" s="11"/>
      <c r="WHL469" s="11"/>
      <c r="WHM469" s="41"/>
      <c r="WHN469" s="11"/>
      <c r="WHP469" s="11"/>
      <c r="WHQ469" s="42"/>
      <c r="WHR469" s="11"/>
      <c r="WHS469" s="11"/>
      <c r="WHT469" s="41"/>
      <c r="WHU469" s="11"/>
      <c r="WHW469" s="11"/>
      <c r="WHX469" s="42"/>
      <c r="WHY469" s="11"/>
      <c r="WHZ469" s="11"/>
      <c r="WIA469" s="41"/>
      <c r="WIB469" s="11"/>
      <c r="WID469" s="11"/>
      <c r="WIE469" s="42"/>
      <c r="WIF469" s="11"/>
      <c r="WIG469" s="11"/>
      <c r="WIH469" s="41"/>
      <c r="WII469" s="11"/>
      <c r="WIK469" s="11"/>
      <c r="WIL469" s="42"/>
      <c r="WIM469" s="11"/>
      <c r="WIN469" s="11"/>
      <c r="WIO469" s="41"/>
      <c r="WIP469" s="11"/>
      <c r="WIR469" s="11"/>
      <c r="WIS469" s="42"/>
      <c r="WIT469" s="11"/>
      <c r="WIU469" s="11"/>
      <c r="WIV469" s="41"/>
      <c r="WIW469" s="11"/>
      <c r="WIY469" s="11"/>
      <c r="WIZ469" s="42"/>
      <c r="WJA469" s="11"/>
      <c r="WJB469" s="11"/>
      <c r="WJC469" s="41"/>
      <c r="WJD469" s="11"/>
      <c r="WJF469" s="11"/>
      <c r="WJG469" s="42"/>
      <c r="WJH469" s="11"/>
      <c r="WJI469" s="11"/>
      <c r="WJJ469" s="41"/>
      <c r="WJK469" s="11"/>
      <c r="WJM469" s="11"/>
      <c r="WJN469" s="42"/>
      <c r="WJO469" s="11"/>
      <c r="WJP469" s="11"/>
      <c r="WJQ469" s="41"/>
      <c r="WJR469" s="11"/>
      <c r="WJT469" s="11"/>
      <c r="WJU469" s="42"/>
      <c r="WJV469" s="11"/>
      <c r="WJW469" s="11"/>
      <c r="WJX469" s="41"/>
      <c r="WJY469" s="11"/>
      <c r="WKA469" s="11"/>
      <c r="WKB469" s="42"/>
      <c r="WKC469" s="11"/>
      <c r="WKD469" s="11"/>
      <c r="WKE469" s="41"/>
      <c r="WKF469" s="11"/>
      <c r="WKH469" s="11"/>
      <c r="WKI469" s="42"/>
      <c r="WKJ469" s="11"/>
      <c r="WKK469" s="11"/>
      <c r="WKL469" s="41"/>
      <c r="WKM469" s="11"/>
      <c r="WKO469" s="11"/>
      <c r="WKP469" s="42"/>
      <c r="WKQ469" s="11"/>
      <c r="WKR469" s="11"/>
      <c r="WKS469" s="41"/>
      <c r="WKT469" s="11"/>
      <c r="WKV469" s="11"/>
      <c r="WKW469" s="42"/>
      <c r="WKX469" s="11"/>
      <c r="WKY469" s="11"/>
      <c r="WKZ469" s="41"/>
      <c r="WLA469" s="11"/>
      <c r="WLC469" s="11"/>
      <c r="WLD469" s="42"/>
      <c r="WLE469" s="11"/>
      <c r="WLF469" s="11"/>
      <c r="WLG469" s="41"/>
      <c r="WLH469" s="11"/>
      <c r="WLJ469" s="11"/>
      <c r="WLK469" s="42"/>
      <c r="WLL469" s="11"/>
      <c r="WLM469" s="11"/>
      <c r="WLN469" s="41"/>
      <c r="WLO469" s="11"/>
      <c r="WLQ469" s="11"/>
      <c r="WLR469" s="42"/>
      <c r="WLS469" s="11"/>
      <c r="WLT469" s="11"/>
      <c r="WLU469" s="41"/>
      <c r="WLV469" s="11"/>
      <c r="WLX469" s="11"/>
      <c r="WLY469" s="42"/>
      <c r="WLZ469" s="11"/>
      <c r="WMA469" s="11"/>
      <c r="WMB469" s="41"/>
      <c r="WMC469" s="11"/>
      <c r="WME469" s="11"/>
      <c r="WMF469" s="42"/>
      <c r="WMG469" s="11"/>
      <c r="WMH469" s="11"/>
      <c r="WMI469" s="41"/>
      <c r="WMJ469" s="11"/>
      <c r="WML469" s="11"/>
      <c r="WMM469" s="42"/>
      <c r="WMN469" s="11"/>
      <c r="WMO469" s="11"/>
      <c r="WMP469" s="41"/>
      <c r="WMQ469" s="11"/>
      <c r="WMS469" s="11"/>
      <c r="WMT469" s="42"/>
      <c r="WMU469" s="11"/>
      <c r="WMV469" s="11"/>
      <c r="WMW469" s="41"/>
      <c r="WMX469" s="11"/>
      <c r="WMZ469" s="11"/>
      <c r="WNA469" s="42"/>
      <c r="WNB469" s="11"/>
      <c r="WNC469" s="11"/>
      <c r="WND469" s="41"/>
      <c r="WNE469" s="11"/>
      <c r="WNG469" s="11"/>
      <c r="WNH469" s="42"/>
      <c r="WNI469" s="11"/>
      <c r="WNJ469" s="11"/>
      <c r="WNK469" s="41"/>
      <c r="WNL469" s="11"/>
      <c r="WNN469" s="11"/>
      <c r="WNO469" s="42"/>
      <c r="WNP469" s="11"/>
      <c r="WNQ469" s="11"/>
      <c r="WNR469" s="41"/>
      <c r="WNS469" s="11"/>
      <c r="WNU469" s="11"/>
      <c r="WNV469" s="42"/>
      <c r="WNW469" s="11"/>
      <c r="WNX469" s="11"/>
      <c r="WNY469" s="41"/>
      <c r="WNZ469" s="11"/>
      <c r="WOB469" s="11"/>
      <c r="WOC469" s="42"/>
      <c r="WOD469" s="11"/>
      <c r="WOE469" s="11"/>
      <c r="WOF469" s="41"/>
      <c r="WOG469" s="11"/>
      <c r="WOI469" s="11"/>
      <c r="WOJ469" s="42"/>
      <c r="WOK469" s="11"/>
      <c r="WOL469" s="11"/>
      <c r="WOM469" s="41"/>
      <c r="WON469" s="11"/>
      <c r="WOP469" s="11"/>
      <c r="WOQ469" s="42"/>
      <c r="WOR469" s="11"/>
      <c r="WOS469" s="11"/>
      <c r="WOT469" s="41"/>
      <c r="WOU469" s="11"/>
      <c r="WOW469" s="11"/>
      <c r="WOX469" s="42"/>
      <c r="WOY469" s="11"/>
      <c r="WOZ469" s="11"/>
      <c r="WPA469" s="41"/>
      <c r="WPB469" s="11"/>
      <c r="WPD469" s="11"/>
      <c r="WPE469" s="42"/>
      <c r="WPF469" s="11"/>
      <c r="WPG469" s="11"/>
      <c r="WPH469" s="41"/>
      <c r="WPI469" s="11"/>
      <c r="WPK469" s="11"/>
      <c r="WPL469" s="42"/>
      <c r="WPM469" s="11"/>
      <c r="WPN469" s="11"/>
      <c r="WPO469" s="41"/>
      <c r="WPP469" s="11"/>
      <c r="WPR469" s="11"/>
      <c r="WPS469" s="42"/>
      <c r="WPT469" s="11"/>
      <c r="WPU469" s="11"/>
      <c r="WPV469" s="41"/>
      <c r="WPW469" s="11"/>
      <c r="WPY469" s="11"/>
      <c r="WPZ469" s="42"/>
      <c r="WQA469" s="11"/>
      <c r="WQB469" s="11"/>
      <c r="WQC469" s="41"/>
      <c r="WQD469" s="11"/>
      <c r="WQF469" s="11"/>
      <c r="WQG469" s="42"/>
      <c r="WQH469" s="11"/>
      <c r="WQI469" s="11"/>
      <c r="WQJ469" s="41"/>
      <c r="WQK469" s="11"/>
      <c r="WQM469" s="11"/>
      <c r="WQN469" s="42"/>
      <c r="WQO469" s="11"/>
      <c r="WQP469" s="11"/>
      <c r="WQQ469" s="41"/>
      <c r="WQR469" s="11"/>
      <c r="WQT469" s="11"/>
      <c r="WQU469" s="42"/>
      <c r="WQV469" s="11"/>
      <c r="WQW469" s="11"/>
      <c r="WQX469" s="41"/>
      <c r="WQY469" s="11"/>
      <c r="WRA469" s="11"/>
      <c r="WRB469" s="42"/>
      <c r="WRC469" s="11"/>
      <c r="WRD469" s="11"/>
      <c r="WRE469" s="41"/>
      <c r="WRF469" s="11"/>
      <c r="WRH469" s="11"/>
      <c r="WRI469" s="42"/>
      <c r="WRJ469" s="11"/>
      <c r="WRK469" s="11"/>
      <c r="WRL469" s="41"/>
      <c r="WRM469" s="11"/>
      <c r="WRO469" s="11"/>
      <c r="WRP469" s="42"/>
      <c r="WRQ469" s="11"/>
      <c r="WRR469" s="11"/>
      <c r="WRS469" s="41"/>
      <c r="WRT469" s="11"/>
      <c r="WRV469" s="11"/>
      <c r="WRW469" s="42"/>
      <c r="WRX469" s="11"/>
      <c r="WRY469" s="11"/>
      <c r="WRZ469" s="41"/>
      <c r="WSA469" s="11"/>
      <c r="WSC469" s="11"/>
      <c r="WSD469" s="42"/>
      <c r="WSE469" s="11"/>
      <c r="WSF469" s="11"/>
      <c r="WSG469" s="41"/>
      <c r="WSH469" s="11"/>
      <c r="WSJ469" s="11"/>
      <c r="WSK469" s="42"/>
      <c r="WSL469" s="11"/>
      <c r="WSM469" s="11"/>
      <c r="WSN469" s="41"/>
      <c r="WSO469" s="11"/>
      <c r="WSQ469" s="11"/>
      <c r="WSR469" s="42"/>
      <c r="WSS469" s="11"/>
      <c r="WST469" s="11"/>
      <c r="WSU469" s="41"/>
      <c r="WSV469" s="11"/>
      <c r="WSX469" s="11"/>
      <c r="WSY469" s="42"/>
      <c r="WSZ469" s="11"/>
      <c r="WTA469" s="11"/>
      <c r="WTB469" s="41"/>
      <c r="WTC469" s="11"/>
      <c r="WTE469" s="11"/>
      <c r="WTF469" s="42"/>
      <c r="WTG469" s="11"/>
      <c r="WTH469" s="11"/>
      <c r="WTI469" s="41"/>
      <c r="WTJ469" s="11"/>
      <c r="WTL469" s="11"/>
      <c r="WTM469" s="42"/>
      <c r="WTN469" s="11"/>
      <c r="WTO469" s="11"/>
      <c r="WTP469" s="41"/>
      <c r="WTQ469" s="11"/>
      <c r="WTS469" s="11"/>
      <c r="WTT469" s="42"/>
      <c r="WTU469" s="11"/>
      <c r="WTV469" s="11"/>
      <c r="WTW469" s="41"/>
      <c r="WTX469" s="11"/>
      <c r="WTZ469" s="11"/>
      <c r="WUA469" s="42"/>
      <c r="WUB469" s="11"/>
      <c r="WUC469" s="11"/>
      <c r="WUD469" s="41"/>
      <c r="WUE469" s="11"/>
      <c r="WUG469" s="11"/>
      <c r="WUH469" s="42"/>
      <c r="WUI469" s="11"/>
      <c r="WUJ469" s="11"/>
      <c r="WUK469" s="41"/>
      <c r="WUL469" s="11"/>
      <c r="WUN469" s="11"/>
      <c r="WUO469" s="42"/>
      <c r="WUP469" s="11"/>
      <c r="WUQ469" s="11"/>
      <c r="WUR469" s="41"/>
      <c r="WUS469" s="11"/>
      <c r="WUU469" s="11"/>
      <c r="WUV469" s="42"/>
      <c r="WUW469" s="11"/>
      <c r="WUX469" s="11"/>
      <c r="WUY469" s="41"/>
      <c r="WUZ469" s="11"/>
      <c r="WVB469" s="11"/>
      <c r="WVC469" s="42"/>
      <c r="WVD469" s="11"/>
      <c r="WVE469" s="11"/>
      <c r="WVF469" s="41"/>
      <c r="WVG469" s="11"/>
      <c r="WVI469" s="11"/>
      <c r="WVJ469" s="42"/>
      <c r="WVK469" s="11"/>
      <c r="WVL469" s="11"/>
      <c r="WVM469" s="41"/>
      <c r="WVN469" s="11"/>
      <c r="WVP469" s="11"/>
      <c r="WVQ469" s="42"/>
      <c r="WVR469" s="11"/>
      <c r="WVS469" s="11"/>
      <c r="WVT469" s="41"/>
      <c r="WVU469" s="11"/>
      <c r="WVW469" s="11"/>
      <c r="WVX469" s="42"/>
      <c r="WVY469" s="11"/>
      <c r="WVZ469" s="11"/>
      <c r="WWA469" s="41"/>
      <c r="WWB469" s="11"/>
      <c r="WWD469" s="11"/>
      <c r="WWE469" s="42"/>
      <c r="WWF469" s="11"/>
      <c r="WWG469" s="11"/>
      <c r="WWH469" s="41"/>
      <c r="WWI469" s="11"/>
      <c r="WWK469" s="11"/>
      <c r="WWL469" s="42"/>
      <c r="WWM469" s="11"/>
      <c r="WWN469" s="11"/>
    </row>
    <row r="470" spans="1:3072 3074:7167 7169:10240 10242:14335 14337:16160" s="45" customFormat="1" ht="15.75" x14ac:dyDescent="0.25">
      <c r="A470" s="13"/>
      <c r="B470" s="20" t="s">
        <v>768</v>
      </c>
      <c r="C470" s="13"/>
      <c r="D470" s="23"/>
      <c r="E470" s="17"/>
      <c r="F470" s="17"/>
      <c r="G470" s="44"/>
      <c r="L470" s="44"/>
      <c r="S470" s="44"/>
      <c r="Z470" s="44"/>
      <c r="AG470" s="44"/>
      <c r="AN470" s="44"/>
      <c r="AU470" s="44"/>
      <c r="BB470" s="44"/>
      <c r="BI470" s="44"/>
      <c r="BP470" s="44"/>
      <c r="BW470" s="44"/>
      <c r="CD470" s="44"/>
      <c r="CK470" s="44"/>
      <c r="CR470" s="44"/>
      <c r="CY470" s="44"/>
      <c r="DF470" s="44"/>
      <c r="DM470" s="44"/>
      <c r="DT470" s="44"/>
      <c r="EA470" s="44"/>
      <c r="EH470" s="44"/>
      <c r="EO470" s="44"/>
      <c r="EV470" s="44"/>
      <c r="FC470" s="44"/>
      <c r="FJ470" s="44"/>
      <c r="FQ470" s="44"/>
      <c r="FX470" s="44"/>
      <c r="GE470" s="44"/>
      <c r="GL470" s="44"/>
      <c r="GS470" s="44"/>
      <c r="GZ470" s="44"/>
      <c r="HG470" s="44"/>
      <c r="HN470" s="44"/>
      <c r="HU470" s="44"/>
      <c r="IB470" s="44"/>
      <c r="II470" s="44"/>
      <c r="IP470" s="44"/>
      <c r="IW470" s="44"/>
      <c r="JD470" s="44"/>
      <c r="JK470" s="44"/>
      <c r="JR470" s="44"/>
      <c r="JY470" s="44"/>
      <c r="KF470" s="44"/>
      <c r="KM470" s="44"/>
      <c r="KT470" s="44"/>
      <c r="LA470" s="44"/>
      <c r="LH470" s="44"/>
      <c r="LO470" s="44"/>
      <c r="LV470" s="44"/>
      <c r="MC470" s="44"/>
      <c r="MJ470" s="44"/>
      <c r="MQ470" s="44"/>
      <c r="MX470" s="44"/>
      <c r="NE470" s="44"/>
      <c r="NL470" s="44"/>
      <c r="NS470" s="44"/>
      <c r="NZ470" s="44"/>
      <c r="OG470" s="44"/>
      <c r="ON470" s="44"/>
      <c r="OU470" s="44"/>
      <c r="PB470" s="44"/>
      <c r="PI470" s="44"/>
      <c r="PP470" s="44"/>
      <c r="PW470" s="44"/>
      <c r="QD470" s="44"/>
      <c r="QK470" s="44"/>
      <c r="QR470" s="44"/>
      <c r="QY470" s="44"/>
      <c r="RF470" s="44"/>
      <c r="RM470" s="44"/>
      <c r="RT470" s="44"/>
      <c r="SA470" s="44"/>
      <c r="SH470" s="44"/>
      <c r="SO470" s="44"/>
      <c r="SV470" s="44"/>
      <c r="TC470" s="44"/>
      <c r="TJ470" s="44"/>
      <c r="TQ470" s="44"/>
      <c r="TX470" s="44"/>
      <c r="UE470" s="44"/>
      <c r="UL470" s="44"/>
      <c r="US470" s="44"/>
      <c r="UZ470" s="44"/>
      <c r="VG470" s="44"/>
      <c r="VN470" s="44"/>
      <c r="VU470" s="44"/>
      <c r="WB470" s="44"/>
      <c r="WI470" s="44"/>
      <c r="WP470" s="44"/>
      <c r="WW470" s="44"/>
      <c r="XD470" s="44"/>
      <c r="XK470" s="44"/>
      <c r="XR470" s="44"/>
      <c r="XY470" s="44"/>
      <c r="YF470" s="44"/>
      <c r="YM470" s="44"/>
      <c r="YT470" s="44"/>
      <c r="ZA470" s="44"/>
      <c r="ZH470" s="44"/>
      <c r="ZO470" s="44"/>
      <c r="ZV470" s="44"/>
      <c r="AAC470" s="44"/>
      <c r="AAJ470" s="44"/>
      <c r="AAQ470" s="44"/>
      <c r="AAX470" s="44"/>
      <c r="ABE470" s="44"/>
      <c r="ABL470" s="44"/>
      <c r="ABS470" s="44"/>
      <c r="ABZ470" s="44"/>
      <c r="ACG470" s="44"/>
      <c r="ACN470" s="44"/>
      <c r="ACU470" s="44"/>
      <c r="ADB470" s="44"/>
      <c r="ADI470" s="44"/>
      <c r="ADP470" s="44"/>
      <c r="ADW470" s="44"/>
      <c r="AED470" s="44"/>
      <c r="AEK470" s="44"/>
      <c r="AER470" s="44"/>
      <c r="AEY470" s="44"/>
      <c r="AFF470" s="44"/>
      <c r="AFM470" s="44"/>
      <c r="AFT470" s="44"/>
      <c r="AGA470" s="44"/>
      <c r="AGH470" s="44"/>
      <c r="AGO470" s="44"/>
      <c r="AGV470" s="44"/>
      <c r="AHC470" s="44"/>
      <c r="AHJ470" s="44"/>
      <c r="AHQ470" s="44"/>
      <c r="AHX470" s="44"/>
      <c r="AIE470" s="44"/>
      <c r="AIL470" s="44"/>
      <c r="AIS470" s="44"/>
      <c r="AIZ470" s="44"/>
      <c r="AJG470" s="44"/>
      <c r="AJN470" s="44"/>
      <c r="AJU470" s="44"/>
      <c r="AKB470" s="44"/>
      <c r="AKI470" s="44"/>
      <c r="AKP470" s="44"/>
      <c r="AKW470" s="44"/>
      <c r="ALD470" s="44"/>
      <c r="ALK470" s="44"/>
      <c r="ALR470" s="44"/>
      <c r="ALY470" s="44"/>
      <c r="AMF470" s="44"/>
      <c r="AMM470" s="44"/>
      <c r="AMT470" s="44"/>
      <c r="ANA470" s="44"/>
      <c r="ANH470" s="44"/>
      <c r="ANO470" s="44"/>
      <c r="ANV470" s="44"/>
      <c r="AOC470" s="44"/>
      <c r="AOJ470" s="44"/>
      <c r="AOQ470" s="44"/>
      <c r="AOX470" s="44"/>
      <c r="APE470" s="44"/>
      <c r="APL470" s="44"/>
      <c r="APS470" s="44"/>
      <c r="APZ470" s="44"/>
      <c r="AQG470" s="44"/>
      <c r="AQN470" s="44"/>
      <c r="AQU470" s="44"/>
      <c r="ARB470" s="44"/>
      <c r="ARI470" s="44"/>
      <c r="ARP470" s="44"/>
      <c r="ARW470" s="44"/>
      <c r="ASD470" s="44"/>
      <c r="ASK470" s="44"/>
      <c r="ASR470" s="44"/>
      <c r="ASY470" s="44"/>
      <c r="ATF470" s="44"/>
      <c r="ATM470" s="44"/>
      <c r="ATT470" s="44"/>
      <c r="AUA470" s="44"/>
      <c r="AUH470" s="44"/>
      <c r="AUO470" s="44"/>
      <c r="AUV470" s="44"/>
      <c r="AVC470" s="44"/>
      <c r="AVJ470" s="44"/>
      <c r="AVQ470" s="44"/>
      <c r="AVX470" s="44"/>
      <c r="AWE470" s="44"/>
      <c r="AWL470" s="44"/>
      <c r="AWS470" s="44"/>
      <c r="AWZ470" s="44"/>
      <c r="AXG470" s="44"/>
      <c r="AXN470" s="44"/>
      <c r="AXU470" s="44"/>
      <c r="AYB470" s="44"/>
      <c r="AYI470" s="44"/>
      <c r="AYP470" s="44"/>
      <c r="AYW470" s="44"/>
      <c r="AZD470" s="44"/>
      <c r="AZK470" s="44"/>
      <c r="AZR470" s="44"/>
      <c r="AZY470" s="44"/>
      <c r="BAF470" s="44"/>
      <c r="BAM470" s="44"/>
      <c r="BAT470" s="44"/>
      <c r="BBA470" s="44"/>
      <c r="BBH470" s="44"/>
      <c r="BBO470" s="44"/>
      <c r="BBV470" s="44"/>
      <c r="BCC470" s="44"/>
      <c r="BCJ470" s="44"/>
      <c r="BCQ470" s="44"/>
      <c r="BCX470" s="44"/>
      <c r="BDE470" s="44"/>
      <c r="BDL470" s="44"/>
      <c r="BDS470" s="44"/>
      <c r="BDZ470" s="44"/>
      <c r="BEG470" s="44"/>
      <c r="BEN470" s="44"/>
      <c r="BEU470" s="44"/>
      <c r="BFB470" s="44"/>
      <c r="BFI470" s="44"/>
      <c r="BFP470" s="44"/>
      <c r="BFW470" s="44"/>
      <c r="BGD470" s="44"/>
      <c r="BGK470" s="44"/>
      <c r="BGR470" s="44"/>
      <c r="BGY470" s="44"/>
      <c r="BHF470" s="44"/>
      <c r="BHM470" s="44"/>
      <c r="BHT470" s="44"/>
      <c r="BIA470" s="44"/>
      <c r="BIH470" s="44"/>
      <c r="BIO470" s="44"/>
      <c r="BIV470" s="44"/>
      <c r="BJC470" s="44"/>
      <c r="BJJ470" s="44"/>
      <c r="BJQ470" s="44"/>
      <c r="BJX470" s="44"/>
      <c r="BKE470" s="44"/>
      <c r="BKL470" s="44"/>
      <c r="BKS470" s="44"/>
      <c r="BKZ470" s="44"/>
      <c r="BLG470" s="44"/>
      <c r="BLN470" s="44"/>
      <c r="BLU470" s="44"/>
      <c r="BMB470" s="44"/>
      <c r="BMI470" s="44"/>
      <c r="BMP470" s="44"/>
      <c r="BMW470" s="44"/>
      <c r="BND470" s="44"/>
      <c r="BNK470" s="44"/>
      <c r="BNR470" s="44"/>
      <c r="BNY470" s="44"/>
      <c r="BOF470" s="44"/>
      <c r="BOM470" s="44"/>
      <c r="BOT470" s="44"/>
      <c r="BPA470" s="44"/>
      <c r="BPH470" s="44"/>
      <c r="BPO470" s="44"/>
      <c r="BPV470" s="44"/>
      <c r="BQC470" s="44"/>
      <c r="BQJ470" s="44"/>
      <c r="BQQ470" s="44"/>
      <c r="BQX470" s="44"/>
      <c r="BRE470" s="44"/>
      <c r="BRL470" s="44"/>
      <c r="BRS470" s="44"/>
      <c r="BRZ470" s="44"/>
      <c r="BSG470" s="44"/>
      <c r="BSN470" s="44"/>
      <c r="BSU470" s="44"/>
      <c r="BTB470" s="44"/>
      <c r="BTI470" s="44"/>
      <c r="BTP470" s="44"/>
      <c r="BTW470" s="44"/>
      <c r="BUD470" s="44"/>
      <c r="BUK470" s="44"/>
      <c r="BUR470" s="44"/>
      <c r="BUY470" s="44"/>
      <c r="BVF470" s="44"/>
      <c r="BVM470" s="44"/>
      <c r="BVT470" s="44"/>
      <c r="BWA470" s="44"/>
      <c r="BWH470" s="44"/>
      <c r="BWO470" s="44"/>
      <c r="BWV470" s="44"/>
      <c r="BXC470" s="44"/>
      <c r="BXJ470" s="44"/>
      <c r="BXQ470" s="44"/>
      <c r="BXX470" s="44"/>
      <c r="BYE470" s="44"/>
      <c r="BYL470" s="44"/>
      <c r="BYS470" s="44"/>
      <c r="BYZ470" s="44"/>
      <c r="BZG470" s="44"/>
      <c r="BZN470" s="44"/>
      <c r="BZU470" s="44"/>
      <c r="CAB470" s="44"/>
      <c r="CAI470" s="44"/>
      <c r="CAP470" s="44"/>
      <c r="CAW470" s="44"/>
      <c r="CBD470" s="44"/>
      <c r="CBK470" s="44"/>
      <c r="CBR470" s="44"/>
      <c r="CBY470" s="44"/>
      <c r="CCF470" s="44"/>
      <c r="CCM470" s="44"/>
      <c r="CCT470" s="44"/>
      <c r="CDA470" s="44"/>
      <c r="CDH470" s="44"/>
      <c r="CDO470" s="44"/>
      <c r="CDV470" s="44"/>
      <c r="CEC470" s="44"/>
      <c r="CEJ470" s="44"/>
      <c r="CEQ470" s="44"/>
      <c r="CEX470" s="44"/>
      <c r="CFE470" s="44"/>
      <c r="CFL470" s="44"/>
      <c r="CFS470" s="44"/>
      <c r="CFZ470" s="44"/>
      <c r="CGG470" s="44"/>
      <c r="CGN470" s="44"/>
      <c r="CGU470" s="44"/>
      <c r="CHB470" s="44"/>
      <c r="CHI470" s="44"/>
      <c r="CHP470" s="44"/>
      <c r="CHW470" s="44"/>
      <c r="CID470" s="44"/>
      <c r="CIK470" s="44"/>
      <c r="CIR470" s="44"/>
      <c r="CIY470" s="44"/>
      <c r="CJF470" s="44"/>
      <c r="CJM470" s="44"/>
      <c r="CJT470" s="44"/>
      <c r="CKA470" s="44"/>
      <c r="CKH470" s="44"/>
      <c r="CKO470" s="44"/>
      <c r="CKV470" s="44"/>
      <c r="CLC470" s="44"/>
      <c r="CLJ470" s="44"/>
      <c r="CLQ470" s="44"/>
      <c r="CLX470" s="44"/>
      <c r="CME470" s="44"/>
      <c r="CML470" s="44"/>
      <c r="CMS470" s="44"/>
      <c r="CMZ470" s="44"/>
      <c r="CNG470" s="44"/>
      <c r="CNN470" s="44"/>
      <c r="CNU470" s="44"/>
      <c r="COB470" s="44"/>
      <c r="COI470" s="44"/>
      <c r="COP470" s="44"/>
      <c r="COW470" s="44"/>
      <c r="CPD470" s="44"/>
      <c r="CPK470" s="44"/>
      <c r="CPR470" s="44"/>
      <c r="CPY470" s="44"/>
      <c r="CQF470" s="44"/>
      <c r="CQM470" s="44"/>
      <c r="CQT470" s="44"/>
      <c r="CRA470" s="44"/>
      <c r="CRH470" s="44"/>
      <c r="CRO470" s="44"/>
      <c r="CRV470" s="44"/>
      <c r="CSC470" s="44"/>
      <c r="CSJ470" s="44"/>
      <c r="CSQ470" s="44"/>
      <c r="CSX470" s="44"/>
      <c r="CTE470" s="44"/>
      <c r="CTL470" s="44"/>
      <c r="CTS470" s="44"/>
      <c r="CTZ470" s="44"/>
      <c r="CUG470" s="44"/>
      <c r="CUN470" s="44"/>
      <c r="CUU470" s="44"/>
      <c r="CVB470" s="44"/>
      <c r="CVI470" s="44"/>
      <c r="CVP470" s="44"/>
      <c r="CVW470" s="44"/>
      <c r="CWD470" s="44"/>
      <c r="CWK470" s="44"/>
      <c r="CWR470" s="44"/>
      <c r="CWY470" s="44"/>
      <c r="CXF470" s="44"/>
      <c r="CXM470" s="44"/>
      <c r="CXT470" s="44"/>
      <c r="CYA470" s="44"/>
      <c r="CYH470" s="44"/>
      <c r="CYO470" s="44"/>
      <c r="CYV470" s="44"/>
      <c r="CZC470" s="44"/>
      <c r="CZJ470" s="44"/>
      <c r="CZQ470" s="44"/>
      <c r="CZX470" s="44"/>
      <c r="DAE470" s="44"/>
      <c r="DAL470" s="44"/>
      <c r="DAS470" s="44"/>
      <c r="DAZ470" s="44"/>
      <c r="DBG470" s="44"/>
      <c r="DBN470" s="44"/>
      <c r="DBU470" s="44"/>
      <c r="DCB470" s="44"/>
      <c r="DCI470" s="44"/>
      <c r="DCP470" s="44"/>
      <c r="DCW470" s="44"/>
      <c r="DDD470" s="44"/>
      <c r="DDK470" s="44"/>
      <c r="DDR470" s="44"/>
      <c r="DDY470" s="44"/>
      <c r="DEF470" s="44"/>
      <c r="DEM470" s="44"/>
      <c r="DET470" s="44"/>
      <c r="DFA470" s="44"/>
      <c r="DFH470" s="44"/>
      <c r="DFO470" s="44"/>
      <c r="DFV470" s="44"/>
      <c r="DGC470" s="44"/>
      <c r="DGJ470" s="44"/>
      <c r="DGQ470" s="44"/>
      <c r="DGX470" s="44"/>
      <c r="DHE470" s="44"/>
      <c r="DHL470" s="44"/>
      <c r="DHS470" s="44"/>
      <c r="DHZ470" s="44"/>
      <c r="DIG470" s="44"/>
      <c r="DIN470" s="44"/>
      <c r="DIU470" s="44"/>
      <c r="DJB470" s="44"/>
      <c r="DJI470" s="44"/>
      <c r="DJP470" s="44"/>
      <c r="DJW470" s="44"/>
      <c r="DKD470" s="44"/>
      <c r="DKK470" s="44"/>
      <c r="DKR470" s="44"/>
      <c r="DKY470" s="44"/>
      <c r="DLF470" s="44"/>
      <c r="DLM470" s="44"/>
      <c r="DLT470" s="44"/>
      <c r="DMA470" s="44"/>
      <c r="DMH470" s="44"/>
      <c r="DMO470" s="44"/>
      <c r="DMV470" s="44"/>
      <c r="DNC470" s="44"/>
      <c r="DNJ470" s="44"/>
      <c r="DNQ470" s="44"/>
      <c r="DNX470" s="44"/>
      <c r="DOE470" s="44"/>
      <c r="DOL470" s="44"/>
      <c r="DOS470" s="44"/>
      <c r="DOZ470" s="44"/>
      <c r="DPG470" s="44"/>
      <c r="DPN470" s="44"/>
      <c r="DPU470" s="44"/>
      <c r="DQB470" s="44"/>
      <c r="DQI470" s="44"/>
      <c r="DQP470" s="44"/>
      <c r="DQW470" s="44"/>
      <c r="DRD470" s="44"/>
      <c r="DRK470" s="44"/>
      <c r="DRR470" s="44"/>
      <c r="DRY470" s="44"/>
      <c r="DSF470" s="44"/>
      <c r="DSM470" s="44"/>
      <c r="DST470" s="44"/>
      <c r="DTA470" s="44"/>
      <c r="DTH470" s="44"/>
      <c r="DTO470" s="44"/>
      <c r="DTV470" s="44"/>
      <c r="DUC470" s="44"/>
      <c r="DUJ470" s="44"/>
      <c r="DUQ470" s="44"/>
      <c r="DUX470" s="44"/>
      <c r="DVE470" s="44"/>
      <c r="DVL470" s="44"/>
      <c r="DVS470" s="44"/>
      <c r="DVZ470" s="44"/>
      <c r="DWG470" s="44"/>
      <c r="DWN470" s="44"/>
      <c r="DWU470" s="44"/>
      <c r="DXB470" s="44"/>
      <c r="DXI470" s="44"/>
      <c r="DXP470" s="44"/>
      <c r="DXW470" s="44"/>
      <c r="DYD470" s="44"/>
      <c r="DYK470" s="44"/>
      <c r="DYR470" s="44"/>
      <c r="DYY470" s="44"/>
      <c r="DZF470" s="44"/>
      <c r="DZM470" s="44"/>
      <c r="DZT470" s="44"/>
      <c r="EAA470" s="44"/>
      <c r="EAH470" s="44"/>
      <c r="EAO470" s="44"/>
      <c r="EAV470" s="44"/>
      <c r="EBC470" s="44"/>
      <c r="EBJ470" s="44"/>
      <c r="EBQ470" s="44"/>
      <c r="EBX470" s="44"/>
      <c r="ECE470" s="44"/>
      <c r="ECL470" s="44"/>
      <c r="ECS470" s="44"/>
      <c r="ECZ470" s="44"/>
      <c r="EDG470" s="44"/>
      <c r="EDN470" s="44"/>
      <c r="EDU470" s="44"/>
      <c r="EEB470" s="44"/>
      <c r="EEI470" s="44"/>
      <c r="EEP470" s="44"/>
      <c r="EEW470" s="44"/>
      <c r="EFD470" s="44"/>
      <c r="EFK470" s="44"/>
      <c r="EFR470" s="44"/>
      <c r="EFY470" s="44"/>
      <c r="EGF470" s="44"/>
      <c r="EGM470" s="44"/>
      <c r="EGT470" s="44"/>
      <c r="EHA470" s="44"/>
      <c r="EHH470" s="44"/>
      <c r="EHO470" s="44"/>
      <c r="EHV470" s="44"/>
      <c r="EIC470" s="44"/>
      <c r="EIJ470" s="44"/>
      <c r="EIQ470" s="44"/>
      <c r="EIX470" s="44"/>
      <c r="EJE470" s="44"/>
      <c r="EJL470" s="44"/>
      <c r="EJS470" s="44"/>
      <c r="EJZ470" s="44"/>
      <c r="EKG470" s="44"/>
      <c r="EKN470" s="44"/>
      <c r="EKU470" s="44"/>
      <c r="ELB470" s="44"/>
      <c r="ELI470" s="44"/>
      <c r="ELP470" s="44"/>
      <c r="ELW470" s="44"/>
      <c r="EMD470" s="44"/>
      <c r="EMK470" s="44"/>
      <c r="EMR470" s="44"/>
      <c r="EMY470" s="44"/>
      <c r="ENF470" s="44"/>
      <c r="ENM470" s="44"/>
      <c r="ENT470" s="44"/>
      <c r="EOA470" s="44"/>
      <c r="EOH470" s="44"/>
      <c r="EOO470" s="44"/>
      <c r="EOV470" s="44"/>
      <c r="EPC470" s="44"/>
      <c r="EPJ470" s="44"/>
      <c r="EPQ470" s="44"/>
      <c r="EPX470" s="44"/>
      <c r="EQE470" s="44"/>
      <c r="EQL470" s="44"/>
      <c r="EQS470" s="44"/>
      <c r="EQZ470" s="44"/>
      <c r="ERG470" s="44"/>
      <c r="ERN470" s="44"/>
      <c r="ERU470" s="44"/>
      <c r="ESB470" s="44"/>
      <c r="ESI470" s="44"/>
      <c r="ESP470" s="44"/>
      <c r="ESW470" s="44"/>
      <c r="ETD470" s="44"/>
      <c r="ETK470" s="44"/>
      <c r="ETR470" s="44"/>
      <c r="ETY470" s="44"/>
      <c r="EUF470" s="44"/>
      <c r="EUM470" s="44"/>
      <c r="EUT470" s="44"/>
      <c r="EVA470" s="44"/>
      <c r="EVH470" s="44"/>
      <c r="EVO470" s="44"/>
      <c r="EVV470" s="44"/>
      <c r="EWC470" s="44"/>
      <c r="EWJ470" s="44"/>
      <c r="EWQ470" s="44"/>
      <c r="EWX470" s="44"/>
      <c r="EXE470" s="44"/>
      <c r="EXL470" s="44"/>
      <c r="EXS470" s="44"/>
      <c r="EXZ470" s="44"/>
      <c r="EYG470" s="44"/>
      <c r="EYN470" s="44"/>
      <c r="EYU470" s="44"/>
      <c r="EZB470" s="44"/>
      <c r="EZI470" s="44"/>
      <c r="EZP470" s="44"/>
      <c r="EZW470" s="44"/>
      <c r="FAD470" s="44"/>
      <c r="FAK470" s="44"/>
      <c r="FAR470" s="44"/>
      <c r="FAY470" s="44"/>
      <c r="FBF470" s="44"/>
      <c r="FBM470" s="44"/>
      <c r="FBT470" s="44"/>
      <c r="FCA470" s="44"/>
      <c r="FCH470" s="44"/>
      <c r="FCO470" s="44"/>
      <c r="FCV470" s="44"/>
      <c r="FDC470" s="44"/>
      <c r="FDJ470" s="44"/>
      <c r="FDQ470" s="44"/>
      <c r="FDX470" s="44"/>
      <c r="FEE470" s="44"/>
      <c r="FEL470" s="44"/>
      <c r="FES470" s="44"/>
      <c r="FEZ470" s="44"/>
      <c r="FFG470" s="44"/>
      <c r="FFN470" s="44"/>
      <c r="FFU470" s="44"/>
      <c r="FGB470" s="44"/>
      <c r="FGI470" s="44"/>
      <c r="FGP470" s="44"/>
      <c r="FGW470" s="44"/>
      <c r="FHD470" s="44"/>
      <c r="FHK470" s="44"/>
      <c r="FHR470" s="44"/>
      <c r="FHY470" s="44"/>
      <c r="FIF470" s="44"/>
      <c r="FIM470" s="44"/>
      <c r="FIT470" s="44"/>
      <c r="FJA470" s="44"/>
      <c r="FJH470" s="44"/>
      <c r="FJO470" s="44"/>
      <c r="FJV470" s="44"/>
      <c r="FKC470" s="44"/>
      <c r="FKJ470" s="44"/>
      <c r="FKQ470" s="44"/>
      <c r="FKX470" s="44"/>
      <c r="FLE470" s="44"/>
      <c r="FLL470" s="44"/>
      <c r="FLS470" s="44"/>
      <c r="FLZ470" s="44"/>
      <c r="FMG470" s="44"/>
      <c r="FMN470" s="44"/>
      <c r="FMU470" s="44"/>
      <c r="FNB470" s="44"/>
      <c r="FNI470" s="44"/>
      <c r="FNP470" s="44"/>
      <c r="FNW470" s="44"/>
      <c r="FOD470" s="44"/>
      <c r="FOK470" s="44"/>
      <c r="FOR470" s="44"/>
      <c r="FOY470" s="44"/>
      <c r="FPF470" s="44"/>
      <c r="FPM470" s="44"/>
      <c r="FPT470" s="44"/>
      <c r="FQA470" s="44"/>
      <c r="FQH470" s="44"/>
      <c r="FQO470" s="44"/>
      <c r="FQV470" s="44"/>
      <c r="FRC470" s="44"/>
      <c r="FRJ470" s="44"/>
      <c r="FRQ470" s="44"/>
      <c r="FRX470" s="44"/>
      <c r="FSE470" s="44"/>
      <c r="FSL470" s="44"/>
      <c r="FSS470" s="44"/>
      <c r="FSZ470" s="44"/>
      <c r="FTG470" s="44"/>
      <c r="FTN470" s="44"/>
      <c r="FTU470" s="44"/>
      <c r="FUB470" s="44"/>
      <c r="FUI470" s="44"/>
      <c r="FUP470" s="44"/>
      <c r="FUW470" s="44"/>
      <c r="FVD470" s="44"/>
      <c r="FVK470" s="44"/>
      <c r="FVR470" s="44"/>
      <c r="FVY470" s="44"/>
      <c r="FWF470" s="44"/>
      <c r="FWM470" s="44"/>
      <c r="FWT470" s="44"/>
      <c r="FXA470" s="44"/>
      <c r="FXH470" s="44"/>
      <c r="FXO470" s="44"/>
      <c r="FXV470" s="44"/>
      <c r="FYC470" s="44"/>
      <c r="FYJ470" s="44"/>
      <c r="FYQ470" s="44"/>
      <c r="FYX470" s="44"/>
      <c r="FZE470" s="44"/>
      <c r="FZL470" s="44"/>
      <c r="FZS470" s="44"/>
      <c r="FZZ470" s="44"/>
      <c r="GAG470" s="44"/>
      <c r="GAN470" s="44"/>
      <c r="GAU470" s="44"/>
      <c r="GBB470" s="44"/>
      <c r="GBI470" s="44"/>
      <c r="GBP470" s="44"/>
      <c r="GBW470" s="44"/>
      <c r="GCD470" s="44"/>
      <c r="GCK470" s="44"/>
      <c r="GCR470" s="44"/>
      <c r="GCY470" s="44"/>
      <c r="GDF470" s="44"/>
      <c r="GDM470" s="44"/>
      <c r="GDT470" s="44"/>
      <c r="GEA470" s="44"/>
      <c r="GEH470" s="44"/>
      <c r="GEO470" s="44"/>
      <c r="GEV470" s="44"/>
      <c r="GFC470" s="44"/>
      <c r="GFJ470" s="44"/>
      <c r="GFQ470" s="44"/>
      <c r="GFX470" s="44"/>
      <c r="GGE470" s="44"/>
      <c r="GGL470" s="44"/>
      <c r="GGS470" s="44"/>
      <c r="GGZ470" s="44"/>
      <c r="GHG470" s="44"/>
      <c r="GHN470" s="44"/>
      <c r="GHU470" s="44"/>
      <c r="GIB470" s="44"/>
      <c r="GII470" s="44"/>
      <c r="GIP470" s="44"/>
      <c r="GIW470" s="44"/>
      <c r="GJD470" s="44"/>
      <c r="GJK470" s="44"/>
      <c r="GJR470" s="44"/>
      <c r="GJY470" s="44"/>
      <c r="GKF470" s="44"/>
      <c r="GKM470" s="44"/>
      <c r="GKT470" s="44"/>
      <c r="GLA470" s="44"/>
      <c r="GLH470" s="44"/>
      <c r="GLO470" s="44"/>
      <c r="GLV470" s="44"/>
      <c r="GMC470" s="44"/>
      <c r="GMJ470" s="44"/>
      <c r="GMQ470" s="44"/>
      <c r="GMX470" s="44"/>
      <c r="GNE470" s="44"/>
      <c r="GNL470" s="44"/>
      <c r="GNS470" s="44"/>
      <c r="GNZ470" s="44"/>
      <c r="GOG470" s="44"/>
      <c r="GON470" s="44"/>
      <c r="GOU470" s="44"/>
      <c r="GPB470" s="44"/>
      <c r="GPI470" s="44"/>
      <c r="GPP470" s="44"/>
      <c r="GPW470" s="44"/>
      <c r="GQD470" s="44"/>
      <c r="GQK470" s="44"/>
      <c r="GQR470" s="44"/>
      <c r="GQY470" s="44"/>
      <c r="GRF470" s="44"/>
      <c r="GRM470" s="44"/>
      <c r="GRT470" s="44"/>
      <c r="GSA470" s="44"/>
      <c r="GSH470" s="44"/>
      <c r="GSO470" s="44"/>
      <c r="GSV470" s="44"/>
      <c r="GTC470" s="44"/>
      <c r="GTJ470" s="44"/>
      <c r="GTQ470" s="44"/>
      <c r="GTX470" s="44"/>
      <c r="GUE470" s="44"/>
      <c r="GUL470" s="44"/>
      <c r="GUS470" s="44"/>
      <c r="GUZ470" s="44"/>
      <c r="GVG470" s="44"/>
      <c r="GVN470" s="44"/>
      <c r="GVU470" s="44"/>
      <c r="GWB470" s="44"/>
      <c r="GWI470" s="44"/>
      <c r="GWP470" s="44"/>
      <c r="GWW470" s="44"/>
      <c r="GXD470" s="44"/>
      <c r="GXK470" s="44"/>
      <c r="GXR470" s="44"/>
      <c r="GXY470" s="44"/>
      <c r="GYF470" s="44"/>
      <c r="GYM470" s="44"/>
      <c r="GYT470" s="44"/>
      <c r="GZA470" s="44"/>
      <c r="GZH470" s="44"/>
      <c r="GZO470" s="44"/>
      <c r="GZV470" s="44"/>
      <c r="HAC470" s="44"/>
      <c r="HAJ470" s="44"/>
      <c r="HAQ470" s="44"/>
      <c r="HAX470" s="44"/>
      <c r="HBE470" s="44"/>
      <c r="HBL470" s="44"/>
      <c r="HBS470" s="44"/>
      <c r="HBZ470" s="44"/>
      <c r="HCG470" s="44"/>
      <c r="HCN470" s="44"/>
      <c r="HCU470" s="44"/>
      <c r="HDB470" s="44"/>
      <c r="HDI470" s="44"/>
      <c r="HDP470" s="44"/>
      <c r="HDW470" s="44"/>
      <c r="HED470" s="44"/>
      <c r="HEK470" s="44"/>
      <c r="HER470" s="44"/>
      <c r="HEY470" s="44"/>
      <c r="HFF470" s="44"/>
      <c r="HFM470" s="44"/>
      <c r="HFT470" s="44"/>
      <c r="HGA470" s="44"/>
      <c r="HGH470" s="44"/>
      <c r="HGO470" s="44"/>
      <c r="HGV470" s="44"/>
      <c r="HHC470" s="44"/>
      <c r="HHJ470" s="44"/>
      <c r="HHQ470" s="44"/>
      <c r="HHX470" s="44"/>
      <c r="HIE470" s="44"/>
      <c r="HIL470" s="44"/>
      <c r="HIS470" s="44"/>
      <c r="HIZ470" s="44"/>
      <c r="HJG470" s="44"/>
      <c r="HJN470" s="44"/>
      <c r="HJU470" s="44"/>
      <c r="HKB470" s="44"/>
      <c r="HKI470" s="44"/>
      <c r="HKP470" s="44"/>
      <c r="HKW470" s="44"/>
      <c r="HLD470" s="44"/>
      <c r="HLK470" s="44"/>
      <c r="HLR470" s="44"/>
      <c r="HLY470" s="44"/>
      <c r="HMF470" s="44"/>
      <c r="HMM470" s="44"/>
      <c r="HMT470" s="44"/>
      <c r="HNA470" s="44"/>
      <c r="HNH470" s="44"/>
      <c r="HNO470" s="44"/>
      <c r="HNV470" s="44"/>
      <c r="HOC470" s="44"/>
      <c r="HOJ470" s="44"/>
      <c r="HOQ470" s="44"/>
      <c r="HOX470" s="44"/>
      <c r="HPE470" s="44"/>
      <c r="HPL470" s="44"/>
      <c r="HPS470" s="44"/>
      <c r="HPZ470" s="44"/>
      <c r="HQG470" s="44"/>
      <c r="HQN470" s="44"/>
      <c r="HQU470" s="44"/>
      <c r="HRB470" s="44"/>
      <c r="HRI470" s="44"/>
      <c r="HRP470" s="44"/>
      <c r="HRW470" s="44"/>
      <c r="HSD470" s="44"/>
      <c r="HSK470" s="44"/>
      <c r="HSR470" s="44"/>
      <c r="HSY470" s="44"/>
      <c r="HTF470" s="44"/>
      <c r="HTM470" s="44"/>
      <c r="HTT470" s="44"/>
      <c r="HUA470" s="44"/>
      <c r="HUH470" s="44"/>
      <c r="HUO470" s="44"/>
      <c r="HUV470" s="44"/>
      <c r="HVC470" s="44"/>
      <c r="HVJ470" s="44"/>
      <c r="HVQ470" s="44"/>
      <c r="HVX470" s="44"/>
      <c r="HWE470" s="44"/>
      <c r="HWL470" s="44"/>
      <c r="HWS470" s="44"/>
      <c r="HWZ470" s="44"/>
      <c r="HXG470" s="44"/>
      <c r="HXN470" s="44"/>
      <c r="HXU470" s="44"/>
      <c r="HYB470" s="44"/>
      <c r="HYI470" s="44"/>
      <c r="HYP470" s="44"/>
      <c r="HYW470" s="44"/>
      <c r="HZD470" s="44"/>
      <c r="HZK470" s="44"/>
      <c r="HZR470" s="44"/>
      <c r="HZY470" s="44"/>
      <c r="IAF470" s="44"/>
      <c r="IAM470" s="44"/>
      <c r="IAT470" s="44"/>
      <c r="IBA470" s="44"/>
      <c r="IBH470" s="44"/>
      <c r="IBO470" s="44"/>
      <c r="IBV470" s="44"/>
      <c r="ICC470" s="44"/>
      <c r="ICJ470" s="44"/>
      <c r="ICQ470" s="44"/>
      <c r="ICX470" s="44"/>
      <c r="IDE470" s="44"/>
      <c r="IDL470" s="44"/>
      <c r="IDS470" s="44"/>
      <c r="IDZ470" s="44"/>
      <c r="IEG470" s="44"/>
      <c r="IEN470" s="44"/>
      <c r="IEU470" s="44"/>
      <c r="IFB470" s="44"/>
      <c r="IFI470" s="44"/>
      <c r="IFP470" s="44"/>
      <c r="IFW470" s="44"/>
      <c r="IGD470" s="44"/>
      <c r="IGK470" s="44"/>
      <c r="IGR470" s="44"/>
      <c r="IGY470" s="44"/>
      <c r="IHF470" s="44"/>
      <c r="IHM470" s="44"/>
      <c r="IHT470" s="44"/>
      <c r="IIA470" s="44"/>
      <c r="IIH470" s="44"/>
      <c r="IIO470" s="44"/>
      <c r="IIV470" s="44"/>
      <c r="IJC470" s="44"/>
      <c r="IJJ470" s="44"/>
      <c r="IJQ470" s="44"/>
      <c r="IJX470" s="44"/>
      <c r="IKE470" s="44"/>
      <c r="IKL470" s="44"/>
      <c r="IKS470" s="44"/>
      <c r="IKZ470" s="44"/>
      <c r="ILG470" s="44"/>
      <c r="ILN470" s="44"/>
      <c r="ILU470" s="44"/>
      <c r="IMB470" s="44"/>
      <c r="IMI470" s="44"/>
      <c r="IMP470" s="44"/>
      <c r="IMW470" s="44"/>
      <c r="IND470" s="44"/>
      <c r="INK470" s="44"/>
      <c r="INR470" s="44"/>
      <c r="INY470" s="44"/>
      <c r="IOF470" s="44"/>
      <c r="IOM470" s="44"/>
      <c r="IOT470" s="44"/>
      <c r="IPA470" s="44"/>
      <c r="IPH470" s="44"/>
      <c r="IPO470" s="44"/>
      <c r="IPV470" s="44"/>
      <c r="IQC470" s="44"/>
      <c r="IQJ470" s="44"/>
      <c r="IQQ470" s="44"/>
      <c r="IQX470" s="44"/>
      <c r="IRE470" s="44"/>
      <c r="IRL470" s="44"/>
      <c r="IRS470" s="44"/>
      <c r="IRZ470" s="44"/>
      <c r="ISG470" s="44"/>
      <c r="ISN470" s="44"/>
      <c r="ISU470" s="44"/>
      <c r="ITB470" s="44"/>
      <c r="ITI470" s="44"/>
      <c r="ITP470" s="44"/>
      <c r="ITW470" s="44"/>
      <c r="IUD470" s="44"/>
      <c r="IUK470" s="44"/>
      <c r="IUR470" s="44"/>
      <c r="IUY470" s="44"/>
      <c r="IVF470" s="44"/>
      <c r="IVM470" s="44"/>
      <c r="IVT470" s="44"/>
      <c r="IWA470" s="44"/>
      <c r="IWH470" s="44"/>
      <c r="IWO470" s="44"/>
      <c r="IWV470" s="44"/>
      <c r="IXC470" s="44"/>
      <c r="IXJ470" s="44"/>
      <c r="IXQ470" s="44"/>
      <c r="IXX470" s="44"/>
      <c r="IYE470" s="44"/>
      <c r="IYL470" s="44"/>
      <c r="IYS470" s="44"/>
      <c r="IYZ470" s="44"/>
      <c r="IZG470" s="44"/>
      <c r="IZN470" s="44"/>
      <c r="IZU470" s="44"/>
      <c r="JAB470" s="44"/>
      <c r="JAI470" s="44"/>
      <c r="JAP470" s="44"/>
      <c r="JAW470" s="44"/>
      <c r="JBD470" s="44"/>
      <c r="JBK470" s="44"/>
      <c r="JBR470" s="44"/>
      <c r="JBY470" s="44"/>
      <c r="JCF470" s="44"/>
      <c r="JCM470" s="44"/>
      <c r="JCT470" s="44"/>
      <c r="JDA470" s="44"/>
      <c r="JDH470" s="44"/>
      <c r="JDO470" s="44"/>
      <c r="JDV470" s="44"/>
      <c r="JEC470" s="44"/>
      <c r="JEJ470" s="44"/>
      <c r="JEQ470" s="44"/>
      <c r="JEX470" s="44"/>
      <c r="JFE470" s="44"/>
      <c r="JFL470" s="44"/>
      <c r="JFS470" s="44"/>
      <c r="JFZ470" s="44"/>
      <c r="JGG470" s="44"/>
      <c r="JGN470" s="44"/>
      <c r="JGU470" s="44"/>
      <c r="JHB470" s="44"/>
      <c r="JHI470" s="44"/>
      <c r="JHP470" s="44"/>
      <c r="JHW470" s="44"/>
      <c r="JID470" s="44"/>
      <c r="JIK470" s="44"/>
      <c r="JIR470" s="44"/>
      <c r="JIY470" s="44"/>
      <c r="JJF470" s="44"/>
      <c r="JJM470" s="44"/>
      <c r="JJT470" s="44"/>
      <c r="JKA470" s="44"/>
      <c r="JKH470" s="44"/>
      <c r="JKO470" s="44"/>
      <c r="JKV470" s="44"/>
      <c r="JLC470" s="44"/>
      <c r="JLJ470" s="44"/>
      <c r="JLQ470" s="44"/>
      <c r="JLX470" s="44"/>
      <c r="JME470" s="44"/>
      <c r="JML470" s="44"/>
      <c r="JMS470" s="44"/>
      <c r="JMZ470" s="44"/>
      <c r="JNG470" s="44"/>
      <c r="JNN470" s="44"/>
      <c r="JNU470" s="44"/>
      <c r="JOB470" s="44"/>
      <c r="JOI470" s="44"/>
      <c r="JOP470" s="44"/>
      <c r="JOW470" s="44"/>
      <c r="JPD470" s="44"/>
      <c r="JPK470" s="44"/>
      <c r="JPR470" s="44"/>
      <c r="JPY470" s="44"/>
      <c r="JQF470" s="44"/>
      <c r="JQM470" s="44"/>
      <c r="JQT470" s="44"/>
      <c r="JRA470" s="44"/>
      <c r="JRH470" s="44"/>
      <c r="JRO470" s="44"/>
      <c r="JRV470" s="44"/>
      <c r="JSC470" s="44"/>
      <c r="JSJ470" s="44"/>
      <c r="JSQ470" s="44"/>
      <c r="JSX470" s="44"/>
      <c r="JTE470" s="44"/>
      <c r="JTL470" s="44"/>
      <c r="JTS470" s="44"/>
      <c r="JTZ470" s="44"/>
      <c r="JUG470" s="44"/>
      <c r="JUN470" s="44"/>
      <c r="JUU470" s="44"/>
      <c r="JVB470" s="44"/>
      <c r="JVI470" s="44"/>
      <c r="JVP470" s="44"/>
      <c r="JVW470" s="44"/>
      <c r="JWD470" s="44"/>
      <c r="JWK470" s="44"/>
      <c r="JWR470" s="44"/>
      <c r="JWY470" s="44"/>
      <c r="JXF470" s="44"/>
      <c r="JXM470" s="44"/>
      <c r="JXT470" s="44"/>
      <c r="JYA470" s="44"/>
      <c r="JYH470" s="44"/>
      <c r="JYO470" s="44"/>
      <c r="JYV470" s="44"/>
      <c r="JZC470" s="44"/>
      <c r="JZJ470" s="44"/>
      <c r="JZQ470" s="44"/>
      <c r="JZX470" s="44"/>
      <c r="KAE470" s="44"/>
      <c r="KAL470" s="44"/>
      <c r="KAS470" s="44"/>
      <c r="KAZ470" s="44"/>
      <c r="KBG470" s="44"/>
      <c r="KBN470" s="44"/>
      <c r="KBU470" s="44"/>
      <c r="KCB470" s="44"/>
      <c r="KCI470" s="44"/>
      <c r="KCP470" s="44"/>
      <c r="KCW470" s="44"/>
      <c r="KDD470" s="44"/>
      <c r="KDK470" s="44"/>
      <c r="KDR470" s="44"/>
      <c r="KDY470" s="44"/>
      <c r="KEF470" s="44"/>
      <c r="KEM470" s="44"/>
      <c r="KET470" s="44"/>
      <c r="KFA470" s="44"/>
      <c r="KFH470" s="44"/>
      <c r="KFO470" s="44"/>
      <c r="KFV470" s="44"/>
      <c r="KGC470" s="44"/>
      <c r="KGJ470" s="44"/>
      <c r="KGQ470" s="44"/>
      <c r="KGX470" s="44"/>
      <c r="KHE470" s="44"/>
      <c r="KHL470" s="44"/>
      <c r="KHS470" s="44"/>
      <c r="KHZ470" s="44"/>
      <c r="KIG470" s="44"/>
      <c r="KIN470" s="44"/>
      <c r="KIU470" s="44"/>
      <c r="KJB470" s="44"/>
      <c r="KJI470" s="44"/>
      <c r="KJP470" s="44"/>
      <c r="KJW470" s="44"/>
      <c r="KKD470" s="44"/>
      <c r="KKK470" s="44"/>
      <c r="KKR470" s="44"/>
      <c r="KKY470" s="44"/>
      <c r="KLF470" s="44"/>
      <c r="KLM470" s="44"/>
      <c r="KLT470" s="44"/>
      <c r="KMA470" s="44"/>
      <c r="KMH470" s="44"/>
      <c r="KMO470" s="44"/>
      <c r="KMV470" s="44"/>
      <c r="KNC470" s="44"/>
      <c r="KNJ470" s="44"/>
      <c r="KNQ470" s="44"/>
      <c r="KNX470" s="44"/>
      <c r="KOE470" s="44"/>
      <c r="KOL470" s="44"/>
      <c r="KOS470" s="44"/>
      <c r="KOZ470" s="44"/>
      <c r="KPG470" s="44"/>
      <c r="KPN470" s="44"/>
      <c r="KPU470" s="44"/>
      <c r="KQB470" s="44"/>
      <c r="KQI470" s="44"/>
      <c r="KQP470" s="44"/>
      <c r="KQW470" s="44"/>
      <c r="KRD470" s="44"/>
      <c r="KRK470" s="44"/>
      <c r="KRR470" s="44"/>
      <c r="KRY470" s="44"/>
      <c r="KSF470" s="44"/>
      <c r="KSM470" s="44"/>
      <c r="KST470" s="44"/>
      <c r="KTA470" s="44"/>
      <c r="KTH470" s="44"/>
      <c r="KTO470" s="44"/>
      <c r="KTV470" s="44"/>
      <c r="KUC470" s="44"/>
      <c r="KUJ470" s="44"/>
      <c r="KUQ470" s="44"/>
      <c r="KUX470" s="44"/>
      <c r="KVE470" s="44"/>
      <c r="KVL470" s="44"/>
      <c r="KVS470" s="44"/>
      <c r="KVZ470" s="44"/>
      <c r="KWG470" s="44"/>
      <c r="KWN470" s="44"/>
      <c r="KWU470" s="44"/>
      <c r="KXB470" s="44"/>
      <c r="KXI470" s="44"/>
      <c r="KXP470" s="44"/>
      <c r="KXW470" s="44"/>
      <c r="KYD470" s="44"/>
      <c r="KYK470" s="44"/>
      <c r="KYR470" s="44"/>
      <c r="KYY470" s="44"/>
      <c r="KZF470" s="44"/>
      <c r="KZM470" s="44"/>
      <c r="KZT470" s="44"/>
      <c r="LAA470" s="44"/>
      <c r="LAH470" s="44"/>
      <c r="LAO470" s="44"/>
      <c r="LAV470" s="44"/>
      <c r="LBC470" s="44"/>
      <c r="LBJ470" s="44"/>
      <c r="LBQ470" s="44"/>
      <c r="LBX470" s="44"/>
      <c r="LCE470" s="44"/>
      <c r="LCL470" s="44"/>
      <c r="LCS470" s="44"/>
      <c r="LCZ470" s="44"/>
      <c r="LDG470" s="44"/>
      <c r="LDN470" s="44"/>
      <c r="LDU470" s="44"/>
      <c r="LEB470" s="44"/>
      <c r="LEI470" s="44"/>
      <c r="LEP470" s="44"/>
      <c r="LEW470" s="44"/>
      <c r="LFD470" s="44"/>
      <c r="LFK470" s="44"/>
      <c r="LFR470" s="44"/>
      <c r="LFY470" s="44"/>
      <c r="LGF470" s="44"/>
      <c r="LGM470" s="44"/>
      <c r="LGT470" s="44"/>
      <c r="LHA470" s="44"/>
      <c r="LHH470" s="44"/>
      <c r="LHO470" s="44"/>
      <c r="LHV470" s="44"/>
      <c r="LIC470" s="44"/>
      <c r="LIJ470" s="44"/>
      <c r="LIQ470" s="44"/>
      <c r="LIX470" s="44"/>
      <c r="LJE470" s="44"/>
      <c r="LJL470" s="44"/>
      <c r="LJS470" s="44"/>
      <c r="LJZ470" s="44"/>
      <c r="LKG470" s="44"/>
      <c r="LKN470" s="44"/>
      <c r="LKU470" s="44"/>
      <c r="LLB470" s="44"/>
      <c r="LLI470" s="44"/>
      <c r="LLP470" s="44"/>
      <c r="LLW470" s="44"/>
      <c r="LMD470" s="44"/>
      <c r="LMK470" s="44"/>
      <c r="LMR470" s="44"/>
      <c r="LMY470" s="44"/>
      <c r="LNF470" s="44"/>
      <c r="LNM470" s="44"/>
      <c r="LNT470" s="44"/>
      <c r="LOA470" s="44"/>
      <c r="LOH470" s="44"/>
      <c r="LOO470" s="44"/>
      <c r="LOV470" s="44"/>
      <c r="LPC470" s="44"/>
      <c r="LPJ470" s="44"/>
      <c r="LPQ470" s="44"/>
      <c r="LPX470" s="44"/>
      <c r="LQE470" s="44"/>
      <c r="LQL470" s="44"/>
      <c r="LQS470" s="44"/>
      <c r="LQZ470" s="44"/>
      <c r="LRG470" s="44"/>
      <c r="LRN470" s="44"/>
      <c r="LRU470" s="44"/>
      <c r="LSB470" s="44"/>
      <c r="LSI470" s="44"/>
      <c r="LSP470" s="44"/>
      <c r="LSW470" s="44"/>
      <c r="LTD470" s="44"/>
      <c r="LTK470" s="44"/>
      <c r="LTR470" s="44"/>
      <c r="LTY470" s="44"/>
      <c r="LUF470" s="44"/>
      <c r="LUM470" s="44"/>
      <c r="LUT470" s="44"/>
      <c r="LVA470" s="44"/>
      <c r="LVH470" s="44"/>
      <c r="LVO470" s="44"/>
      <c r="LVV470" s="44"/>
      <c r="LWC470" s="44"/>
      <c r="LWJ470" s="44"/>
      <c r="LWQ470" s="44"/>
      <c r="LWX470" s="44"/>
      <c r="LXE470" s="44"/>
      <c r="LXL470" s="44"/>
      <c r="LXS470" s="44"/>
      <c r="LXZ470" s="44"/>
      <c r="LYG470" s="44"/>
      <c r="LYN470" s="44"/>
      <c r="LYU470" s="44"/>
      <c r="LZB470" s="44"/>
      <c r="LZI470" s="44"/>
      <c r="LZP470" s="44"/>
      <c r="LZW470" s="44"/>
      <c r="MAD470" s="44"/>
      <c r="MAK470" s="44"/>
      <c r="MAR470" s="44"/>
      <c r="MAY470" s="44"/>
      <c r="MBF470" s="44"/>
      <c r="MBM470" s="44"/>
      <c r="MBT470" s="44"/>
      <c r="MCA470" s="44"/>
      <c r="MCH470" s="44"/>
      <c r="MCO470" s="44"/>
      <c r="MCV470" s="44"/>
      <c r="MDC470" s="44"/>
      <c r="MDJ470" s="44"/>
      <c r="MDQ470" s="44"/>
      <c r="MDX470" s="44"/>
      <c r="MEE470" s="44"/>
      <c r="MEL470" s="44"/>
      <c r="MES470" s="44"/>
      <c r="MEZ470" s="44"/>
      <c r="MFG470" s="44"/>
      <c r="MFN470" s="44"/>
      <c r="MFU470" s="44"/>
      <c r="MGB470" s="44"/>
      <c r="MGI470" s="44"/>
      <c r="MGP470" s="44"/>
      <c r="MGW470" s="44"/>
      <c r="MHD470" s="44"/>
      <c r="MHK470" s="44"/>
      <c r="MHR470" s="44"/>
      <c r="MHY470" s="44"/>
      <c r="MIF470" s="44"/>
      <c r="MIM470" s="44"/>
      <c r="MIT470" s="44"/>
      <c r="MJA470" s="44"/>
      <c r="MJH470" s="44"/>
      <c r="MJO470" s="44"/>
      <c r="MJV470" s="44"/>
      <c r="MKC470" s="44"/>
      <c r="MKJ470" s="44"/>
      <c r="MKQ470" s="44"/>
      <c r="MKX470" s="44"/>
      <c r="MLE470" s="44"/>
      <c r="MLL470" s="44"/>
      <c r="MLS470" s="44"/>
      <c r="MLZ470" s="44"/>
      <c r="MMG470" s="44"/>
      <c r="MMN470" s="44"/>
      <c r="MMU470" s="44"/>
      <c r="MNB470" s="44"/>
      <c r="MNI470" s="44"/>
      <c r="MNP470" s="44"/>
      <c r="MNW470" s="44"/>
      <c r="MOD470" s="44"/>
      <c r="MOK470" s="44"/>
      <c r="MOR470" s="44"/>
      <c r="MOY470" s="44"/>
      <c r="MPF470" s="44"/>
      <c r="MPM470" s="44"/>
      <c r="MPT470" s="44"/>
      <c r="MQA470" s="44"/>
      <c r="MQH470" s="44"/>
      <c r="MQO470" s="44"/>
      <c r="MQV470" s="44"/>
      <c r="MRC470" s="44"/>
      <c r="MRJ470" s="44"/>
      <c r="MRQ470" s="44"/>
      <c r="MRX470" s="44"/>
      <c r="MSE470" s="44"/>
      <c r="MSL470" s="44"/>
      <c r="MSS470" s="44"/>
      <c r="MSZ470" s="44"/>
      <c r="MTG470" s="44"/>
      <c r="MTN470" s="44"/>
      <c r="MTU470" s="44"/>
      <c r="MUB470" s="44"/>
      <c r="MUI470" s="44"/>
      <c r="MUP470" s="44"/>
      <c r="MUW470" s="44"/>
      <c r="MVD470" s="44"/>
      <c r="MVK470" s="44"/>
      <c r="MVR470" s="44"/>
      <c r="MVY470" s="44"/>
      <c r="MWF470" s="44"/>
      <c r="MWM470" s="44"/>
      <c r="MWT470" s="44"/>
      <c r="MXA470" s="44"/>
      <c r="MXH470" s="44"/>
      <c r="MXO470" s="44"/>
      <c r="MXV470" s="44"/>
      <c r="MYC470" s="44"/>
      <c r="MYJ470" s="44"/>
      <c r="MYQ470" s="44"/>
      <c r="MYX470" s="44"/>
      <c r="MZE470" s="44"/>
      <c r="MZL470" s="44"/>
      <c r="MZS470" s="44"/>
      <c r="MZZ470" s="44"/>
      <c r="NAG470" s="44"/>
      <c r="NAN470" s="44"/>
      <c r="NAU470" s="44"/>
      <c r="NBB470" s="44"/>
      <c r="NBI470" s="44"/>
      <c r="NBP470" s="44"/>
      <c r="NBW470" s="44"/>
      <c r="NCD470" s="44"/>
      <c r="NCK470" s="44"/>
      <c r="NCR470" s="44"/>
      <c r="NCY470" s="44"/>
      <c r="NDF470" s="44"/>
      <c r="NDM470" s="44"/>
      <c r="NDT470" s="44"/>
      <c r="NEA470" s="44"/>
      <c r="NEH470" s="44"/>
      <c r="NEO470" s="44"/>
      <c r="NEV470" s="44"/>
      <c r="NFC470" s="44"/>
      <c r="NFJ470" s="44"/>
      <c r="NFQ470" s="44"/>
      <c r="NFX470" s="44"/>
      <c r="NGE470" s="44"/>
      <c r="NGL470" s="44"/>
      <c r="NGS470" s="44"/>
      <c r="NGZ470" s="44"/>
      <c r="NHG470" s="44"/>
      <c r="NHN470" s="44"/>
      <c r="NHU470" s="44"/>
      <c r="NIB470" s="44"/>
      <c r="NII470" s="44"/>
      <c r="NIP470" s="44"/>
      <c r="NIW470" s="44"/>
      <c r="NJD470" s="44"/>
      <c r="NJK470" s="44"/>
      <c r="NJR470" s="44"/>
      <c r="NJY470" s="44"/>
      <c r="NKF470" s="44"/>
      <c r="NKM470" s="44"/>
      <c r="NKT470" s="44"/>
      <c r="NLA470" s="44"/>
      <c r="NLH470" s="44"/>
      <c r="NLO470" s="44"/>
      <c r="NLV470" s="44"/>
      <c r="NMC470" s="44"/>
      <c r="NMJ470" s="44"/>
      <c r="NMQ470" s="44"/>
      <c r="NMX470" s="44"/>
      <c r="NNE470" s="44"/>
      <c r="NNL470" s="44"/>
      <c r="NNS470" s="44"/>
      <c r="NNZ470" s="44"/>
      <c r="NOG470" s="44"/>
      <c r="NON470" s="44"/>
      <c r="NOU470" s="44"/>
      <c r="NPB470" s="44"/>
      <c r="NPI470" s="44"/>
      <c r="NPP470" s="44"/>
      <c r="NPW470" s="44"/>
      <c r="NQD470" s="44"/>
      <c r="NQK470" s="44"/>
      <c r="NQR470" s="44"/>
      <c r="NQY470" s="44"/>
      <c r="NRF470" s="44"/>
      <c r="NRM470" s="44"/>
      <c r="NRT470" s="44"/>
      <c r="NSA470" s="44"/>
      <c r="NSH470" s="44"/>
      <c r="NSO470" s="44"/>
      <c r="NSV470" s="44"/>
      <c r="NTC470" s="44"/>
      <c r="NTJ470" s="44"/>
      <c r="NTQ470" s="44"/>
      <c r="NTX470" s="44"/>
      <c r="NUE470" s="44"/>
      <c r="NUL470" s="44"/>
      <c r="NUS470" s="44"/>
      <c r="NUZ470" s="44"/>
      <c r="NVG470" s="44"/>
      <c r="NVN470" s="44"/>
      <c r="NVU470" s="44"/>
      <c r="NWB470" s="44"/>
      <c r="NWI470" s="44"/>
      <c r="NWP470" s="44"/>
      <c r="NWW470" s="44"/>
      <c r="NXD470" s="44"/>
      <c r="NXK470" s="44"/>
      <c r="NXR470" s="44"/>
      <c r="NXY470" s="44"/>
      <c r="NYF470" s="44"/>
      <c r="NYM470" s="44"/>
      <c r="NYT470" s="44"/>
      <c r="NZA470" s="44"/>
      <c r="NZH470" s="44"/>
      <c r="NZO470" s="44"/>
      <c r="NZV470" s="44"/>
      <c r="OAC470" s="44"/>
      <c r="OAJ470" s="44"/>
      <c r="OAQ470" s="44"/>
      <c r="OAX470" s="44"/>
      <c r="OBE470" s="44"/>
      <c r="OBL470" s="44"/>
      <c r="OBS470" s="44"/>
      <c r="OBZ470" s="44"/>
      <c r="OCG470" s="44"/>
      <c r="OCN470" s="44"/>
      <c r="OCU470" s="44"/>
      <c r="ODB470" s="44"/>
      <c r="ODI470" s="44"/>
      <c r="ODP470" s="44"/>
      <c r="ODW470" s="44"/>
      <c r="OED470" s="44"/>
      <c r="OEK470" s="44"/>
      <c r="OER470" s="44"/>
      <c r="OEY470" s="44"/>
      <c r="OFF470" s="44"/>
      <c r="OFM470" s="44"/>
      <c r="OFT470" s="44"/>
      <c r="OGA470" s="44"/>
      <c r="OGH470" s="44"/>
      <c r="OGO470" s="44"/>
      <c r="OGV470" s="44"/>
      <c r="OHC470" s="44"/>
      <c r="OHJ470" s="44"/>
      <c r="OHQ470" s="44"/>
      <c r="OHX470" s="44"/>
      <c r="OIE470" s="44"/>
      <c r="OIL470" s="44"/>
      <c r="OIS470" s="44"/>
      <c r="OIZ470" s="44"/>
      <c r="OJG470" s="44"/>
      <c r="OJN470" s="44"/>
      <c r="OJU470" s="44"/>
      <c r="OKB470" s="44"/>
      <c r="OKI470" s="44"/>
      <c r="OKP470" s="44"/>
      <c r="OKW470" s="44"/>
      <c r="OLD470" s="44"/>
      <c r="OLK470" s="44"/>
      <c r="OLR470" s="44"/>
      <c r="OLY470" s="44"/>
      <c r="OMF470" s="44"/>
      <c r="OMM470" s="44"/>
      <c r="OMT470" s="44"/>
      <c r="ONA470" s="44"/>
      <c r="ONH470" s="44"/>
      <c r="ONO470" s="44"/>
      <c r="ONV470" s="44"/>
      <c r="OOC470" s="44"/>
      <c r="OOJ470" s="44"/>
      <c r="OOQ470" s="44"/>
      <c r="OOX470" s="44"/>
      <c r="OPE470" s="44"/>
      <c r="OPL470" s="44"/>
      <c r="OPS470" s="44"/>
      <c r="OPZ470" s="44"/>
      <c r="OQG470" s="44"/>
      <c r="OQN470" s="44"/>
      <c r="OQU470" s="44"/>
      <c r="ORB470" s="44"/>
      <c r="ORI470" s="44"/>
      <c r="ORP470" s="44"/>
      <c r="ORW470" s="44"/>
      <c r="OSD470" s="44"/>
      <c r="OSK470" s="44"/>
      <c r="OSR470" s="44"/>
      <c r="OSY470" s="44"/>
      <c r="OTF470" s="44"/>
      <c r="OTM470" s="44"/>
      <c r="OTT470" s="44"/>
      <c r="OUA470" s="44"/>
      <c r="OUH470" s="44"/>
      <c r="OUO470" s="44"/>
      <c r="OUV470" s="44"/>
      <c r="OVC470" s="44"/>
      <c r="OVJ470" s="44"/>
      <c r="OVQ470" s="44"/>
      <c r="OVX470" s="44"/>
      <c r="OWE470" s="44"/>
      <c r="OWL470" s="44"/>
      <c r="OWS470" s="44"/>
      <c r="OWZ470" s="44"/>
      <c r="OXG470" s="44"/>
      <c r="OXN470" s="44"/>
      <c r="OXU470" s="44"/>
      <c r="OYB470" s="44"/>
      <c r="OYI470" s="44"/>
      <c r="OYP470" s="44"/>
      <c r="OYW470" s="44"/>
      <c r="OZD470" s="44"/>
      <c r="OZK470" s="44"/>
      <c r="OZR470" s="44"/>
      <c r="OZY470" s="44"/>
      <c r="PAF470" s="44"/>
      <c r="PAM470" s="44"/>
      <c r="PAT470" s="44"/>
      <c r="PBA470" s="44"/>
      <c r="PBH470" s="44"/>
      <c r="PBO470" s="44"/>
      <c r="PBV470" s="44"/>
      <c r="PCC470" s="44"/>
      <c r="PCJ470" s="44"/>
      <c r="PCQ470" s="44"/>
      <c r="PCX470" s="44"/>
      <c r="PDE470" s="44"/>
      <c r="PDL470" s="44"/>
      <c r="PDS470" s="44"/>
      <c r="PDZ470" s="44"/>
      <c r="PEG470" s="44"/>
      <c r="PEN470" s="44"/>
      <c r="PEU470" s="44"/>
      <c r="PFB470" s="44"/>
      <c r="PFI470" s="44"/>
      <c r="PFP470" s="44"/>
      <c r="PFW470" s="44"/>
      <c r="PGD470" s="44"/>
      <c r="PGK470" s="44"/>
      <c r="PGR470" s="44"/>
      <c r="PGY470" s="44"/>
      <c r="PHF470" s="44"/>
      <c r="PHM470" s="44"/>
      <c r="PHT470" s="44"/>
      <c r="PIA470" s="44"/>
      <c r="PIH470" s="44"/>
      <c r="PIO470" s="44"/>
      <c r="PIV470" s="44"/>
      <c r="PJC470" s="44"/>
      <c r="PJJ470" s="44"/>
      <c r="PJQ470" s="44"/>
      <c r="PJX470" s="44"/>
      <c r="PKE470" s="44"/>
      <c r="PKL470" s="44"/>
      <c r="PKS470" s="44"/>
      <c r="PKZ470" s="44"/>
      <c r="PLG470" s="44"/>
      <c r="PLN470" s="44"/>
      <c r="PLU470" s="44"/>
      <c r="PMB470" s="44"/>
      <c r="PMI470" s="44"/>
      <c r="PMP470" s="44"/>
      <c r="PMW470" s="44"/>
      <c r="PND470" s="44"/>
      <c r="PNK470" s="44"/>
      <c r="PNR470" s="44"/>
      <c r="PNY470" s="44"/>
      <c r="POF470" s="44"/>
      <c r="POM470" s="44"/>
      <c r="POT470" s="44"/>
      <c r="PPA470" s="44"/>
      <c r="PPH470" s="44"/>
      <c r="PPO470" s="44"/>
      <c r="PPV470" s="44"/>
      <c r="PQC470" s="44"/>
      <c r="PQJ470" s="44"/>
      <c r="PQQ470" s="44"/>
      <c r="PQX470" s="44"/>
      <c r="PRE470" s="44"/>
      <c r="PRL470" s="44"/>
      <c r="PRS470" s="44"/>
      <c r="PRZ470" s="44"/>
      <c r="PSG470" s="44"/>
      <c r="PSN470" s="44"/>
      <c r="PSU470" s="44"/>
      <c r="PTB470" s="44"/>
      <c r="PTI470" s="44"/>
      <c r="PTP470" s="44"/>
      <c r="PTW470" s="44"/>
      <c r="PUD470" s="44"/>
      <c r="PUK470" s="44"/>
      <c r="PUR470" s="44"/>
      <c r="PUY470" s="44"/>
      <c r="PVF470" s="44"/>
      <c r="PVM470" s="44"/>
      <c r="PVT470" s="44"/>
      <c r="PWA470" s="44"/>
      <c r="PWH470" s="44"/>
      <c r="PWO470" s="44"/>
      <c r="PWV470" s="44"/>
      <c r="PXC470" s="44"/>
      <c r="PXJ470" s="44"/>
      <c r="PXQ470" s="44"/>
      <c r="PXX470" s="44"/>
      <c r="PYE470" s="44"/>
      <c r="PYL470" s="44"/>
      <c r="PYS470" s="44"/>
      <c r="PYZ470" s="44"/>
      <c r="PZG470" s="44"/>
      <c r="PZN470" s="44"/>
      <c r="PZU470" s="44"/>
      <c r="QAB470" s="44"/>
      <c r="QAI470" s="44"/>
      <c r="QAP470" s="44"/>
      <c r="QAW470" s="44"/>
      <c r="QBD470" s="44"/>
      <c r="QBK470" s="44"/>
      <c r="QBR470" s="44"/>
      <c r="QBY470" s="44"/>
      <c r="QCF470" s="44"/>
      <c r="QCM470" s="44"/>
      <c r="QCT470" s="44"/>
      <c r="QDA470" s="44"/>
      <c r="QDH470" s="44"/>
      <c r="QDO470" s="44"/>
      <c r="QDV470" s="44"/>
      <c r="QEC470" s="44"/>
      <c r="QEJ470" s="44"/>
      <c r="QEQ470" s="44"/>
      <c r="QEX470" s="44"/>
      <c r="QFE470" s="44"/>
      <c r="QFL470" s="44"/>
      <c r="QFS470" s="44"/>
      <c r="QFZ470" s="44"/>
      <c r="QGG470" s="44"/>
      <c r="QGN470" s="44"/>
      <c r="QGU470" s="44"/>
      <c r="QHB470" s="44"/>
      <c r="QHI470" s="44"/>
      <c r="QHP470" s="44"/>
      <c r="QHW470" s="44"/>
      <c r="QID470" s="44"/>
      <c r="QIK470" s="44"/>
      <c r="QIR470" s="44"/>
      <c r="QIY470" s="44"/>
      <c r="QJF470" s="44"/>
      <c r="QJM470" s="44"/>
      <c r="QJT470" s="44"/>
      <c r="QKA470" s="44"/>
      <c r="QKH470" s="44"/>
      <c r="QKO470" s="44"/>
      <c r="QKV470" s="44"/>
      <c r="QLC470" s="44"/>
      <c r="QLJ470" s="44"/>
      <c r="QLQ470" s="44"/>
      <c r="QLX470" s="44"/>
      <c r="QME470" s="44"/>
      <c r="QML470" s="44"/>
      <c r="QMS470" s="44"/>
      <c r="QMZ470" s="44"/>
      <c r="QNG470" s="44"/>
      <c r="QNN470" s="44"/>
      <c r="QNU470" s="44"/>
      <c r="QOB470" s="44"/>
      <c r="QOI470" s="44"/>
      <c r="QOP470" s="44"/>
      <c r="QOW470" s="44"/>
      <c r="QPD470" s="44"/>
      <c r="QPK470" s="44"/>
      <c r="QPR470" s="44"/>
      <c r="QPY470" s="44"/>
      <c r="QQF470" s="44"/>
      <c r="QQM470" s="44"/>
      <c r="QQT470" s="44"/>
      <c r="QRA470" s="44"/>
      <c r="QRH470" s="44"/>
      <c r="QRO470" s="44"/>
      <c r="QRV470" s="44"/>
      <c r="QSC470" s="44"/>
      <c r="QSJ470" s="44"/>
      <c r="QSQ470" s="44"/>
      <c r="QSX470" s="44"/>
      <c r="QTE470" s="44"/>
      <c r="QTL470" s="44"/>
      <c r="QTS470" s="44"/>
      <c r="QTZ470" s="44"/>
      <c r="QUG470" s="44"/>
      <c r="QUN470" s="44"/>
      <c r="QUU470" s="44"/>
      <c r="QVB470" s="44"/>
      <c r="QVI470" s="44"/>
      <c r="QVP470" s="44"/>
      <c r="QVW470" s="44"/>
      <c r="QWD470" s="44"/>
      <c r="QWK470" s="44"/>
      <c r="QWR470" s="44"/>
      <c r="QWY470" s="44"/>
      <c r="QXF470" s="44"/>
      <c r="QXM470" s="44"/>
      <c r="QXT470" s="44"/>
      <c r="QYA470" s="44"/>
      <c r="QYH470" s="44"/>
      <c r="QYO470" s="44"/>
      <c r="QYV470" s="44"/>
      <c r="QZC470" s="44"/>
      <c r="QZJ470" s="44"/>
      <c r="QZQ470" s="44"/>
      <c r="QZX470" s="44"/>
      <c r="RAE470" s="44"/>
      <c r="RAL470" s="44"/>
      <c r="RAS470" s="44"/>
      <c r="RAZ470" s="44"/>
      <c r="RBG470" s="44"/>
      <c r="RBN470" s="44"/>
      <c r="RBU470" s="44"/>
      <c r="RCB470" s="44"/>
      <c r="RCI470" s="44"/>
      <c r="RCP470" s="44"/>
      <c r="RCW470" s="44"/>
      <c r="RDD470" s="44"/>
      <c r="RDK470" s="44"/>
      <c r="RDR470" s="44"/>
      <c r="RDY470" s="44"/>
      <c r="REF470" s="44"/>
      <c r="REM470" s="44"/>
      <c r="RET470" s="44"/>
      <c r="RFA470" s="44"/>
      <c r="RFH470" s="44"/>
      <c r="RFO470" s="44"/>
      <c r="RFV470" s="44"/>
      <c r="RGC470" s="44"/>
      <c r="RGJ470" s="44"/>
      <c r="RGQ470" s="44"/>
      <c r="RGX470" s="44"/>
      <c r="RHE470" s="44"/>
      <c r="RHL470" s="44"/>
      <c r="RHS470" s="44"/>
      <c r="RHZ470" s="44"/>
      <c r="RIG470" s="44"/>
      <c r="RIN470" s="44"/>
      <c r="RIU470" s="44"/>
      <c r="RJB470" s="44"/>
      <c r="RJI470" s="44"/>
      <c r="RJP470" s="44"/>
      <c r="RJW470" s="44"/>
      <c r="RKD470" s="44"/>
      <c r="RKK470" s="44"/>
      <c r="RKR470" s="44"/>
      <c r="RKY470" s="44"/>
      <c r="RLF470" s="44"/>
      <c r="RLM470" s="44"/>
      <c r="RLT470" s="44"/>
      <c r="RMA470" s="44"/>
      <c r="RMH470" s="44"/>
      <c r="RMO470" s="44"/>
      <c r="RMV470" s="44"/>
      <c r="RNC470" s="44"/>
      <c r="RNJ470" s="44"/>
      <c r="RNQ470" s="44"/>
      <c r="RNX470" s="44"/>
      <c r="ROE470" s="44"/>
      <c r="ROL470" s="44"/>
      <c r="ROS470" s="44"/>
      <c r="ROZ470" s="44"/>
      <c r="RPG470" s="44"/>
      <c r="RPN470" s="44"/>
      <c r="RPU470" s="44"/>
      <c r="RQB470" s="44"/>
      <c r="RQI470" s="44"/>
      <c r="RQP470" s="44"/>
      <c r="RQW470" s="44"/>
      <c r="RRD470" s="44"/>
      <c r="RRK470" s="44"/>
      <c r="RRR470" s="44"/>
      <c r="RRY470" s="44"/>
      <c r="RSF470" s="44"/>
      <c r="RSM470" s="44"/>
      <c r="RST470" s="44"/>
      <c r="RTA470" s="44"/>
      <c r="RTH470" s="44"/>
      <c r="RTO470" s="44"/>
      <c r="RTV470" s="44"/>
      <c r="RUC470" s="44"/>
      <c r="RUJ470" s="44"/>
      <c r="RUQ470" s="44"/>
      <c r="RUX470" s="44"/>
      <c r="RVE470" s="44"/>
      <c r="RVL470" s="44"/>
      <c r="RVS470" s="44"/>
      <c r="RVZ470" s="44"/>
      <c r="RWG470" s="44"/>
      <c r="RWN470" s="44"/>
      <c r="RWU470" s="44"/>
      <c r="RXB470" s="44"/>
      <c r="RXI470" s="44"/>
      <c r="RXP470" s="44"/>
      <c r="RXW470" s="44"/>
      <c r="RYD470" s="44"/>
      <c r="RYK470" s="44"/>
      <c r="RYR470" s="44"/>
      <c r="RYY470" s="44"/>
      <c r="RZF470" s="44"/>
      <c r="RZM470" s="44"/>
      <c r="RZT470" s="44"/>
      <c r="SAA470" s="44"/>
      <c r="SAH470" s="44"/>
      <c r="SAO470" s="44"/>
      <c r="SAV470" s="44"/>
      <c r="SBC470" s="44"/>
      <c r="SBJ470" s="44"/>
      <c r="SBQ470" s="44"/>
      <c r="SBX470" s="44"/>
      <c r="SCE470" s="44"/>
      <c r="SCL470" s="44"/>
      <c r="SCS470" s="44"/>
      <c r="SCZ470" s="44"/>
      <c r="SDG470" s="44"/>
      <c r="SDN470" s="44"/>
      <c r="SDU470" s="44"/>
      <c r="SEB470" s="44"/>
      <c r="SEI470" s="44"/>
      <c r="SEP470" s="44"/>
      <c r="SEW470" s="44"/>
      <c r="SFD470" s="44"/>
      <c r="SFK470" s="44"/>
      <c r="SFR470" s="44"/>
      <c r="SFY470" s="44"/>
      <c r="SGF470" s="44"/>
      <c r="SGM470" s="44"/>
      <c r="SGT470" s="44"/>
      <c r="SHA470" s="44"/>
      <c r="SHH470" s="44"/>
      <c r="SHO470" s="44"/>
      <c r="SHV470" s="44"/>
      <c r="SIC470" s="44"/>
      <c r="SIJ470" s="44"/>
      <c r="SIQ470" s="44"/>
      <c r="SIX470" s="44"/>
      <c r="SJE470" s="44"/>
      <c r="SJL470" s="44"/>
      <c r="SJS470" s="44"/>
      <c r="SJZ470" s="44"/>
      <c r="SKG470" s="44"/>
      <c r="SKN470" s="44"/>
      <c r="SKU470" s="44"/>
      <c r="SLB470" s="44"/>
      <c r="SLI470" s="44"/>
      <c r="SLP470" s="44"/>
      <c r="SLW470" s="44"/>
      <c r="SMD470" s="44"/>
      <c r="SMK470" s="44"/>
      <c r="SMR470" s="44"/>
      <c r="SMY470" s="44"/>
      <c r="SNF470" s="44"/>
      <c r="SNM470" s="44"/>
      <c r="SNT470" s="44"/>
      <c r="SOA470" s="44"/>
      <c r="SOH470" s="44"/>
      <c r="SOO470" s="44"/>
      <c r="SOV470" s="44"/>
      <c r="SPC470" s="44"/>
      <c r="SPJ470" s="44"/>
      <c r="SPQ470" s="44"/>
      <c r="SPX470" s="44"/>
      <c r="SQE470" s="44"/>
      <c r="SQL470" s="44"/>
      <c r="SQS470" s="44"/>
      <c r="SQZ470" s="44"/>
      <c r="SRG470" s="44"/>
      <c r="SRN470" s="44"/>
      <c r="SRU470" s="44"/>
      <c r="SSB470" s="44"/>
      <c r="SSI470" s="44"/>
      <c r="SSP470" s="44"/>
      <c r="SSW470" s="44"/>
      <c r="STD470" s="44"/>
      <c r="STK470" s="44"/>
      <c r="STR470" s="44"/>
      <c r="STY470" s="44"/>
      <c r="SUF470" s="44"/>
      <c r="SUM470" s="44"/>
      <c r="SUT470" s="44"/>
      <c r="SVA470" s="44"/>
      <c r="SVH470" s="44"/>
      <c r="SVO470" s="44"/>
      <c r="SVV470" s="44"/>
      <c r="SWC470" s="44"/>
      <c r="SWJ470" s="44"/>
      <c r="SWQ470" s="44"/>
      <c r="SWX470" s="44"/>
      <c r="SXE470" s="44"/>
      <c r="SXL470" s="44"/>
      <c r="SXS470" s="44"/>
      <c r="SXZ470" s="44"/>
      <c r="SYG470" s="44"/>
      <c r="SYN470" s="44"/>
      <c r="SYU470" s="44"/>
      <c r="SZB470" s="44"/>
      <c r="SZI470" s="44"/>
      <c r="SZP470" s="44"/>
      <c r="SZW470" s="44"/>
      <c r="TAD470" s="44"/>
      <c r="TAK470" s="44"/>
      <c r="TAR470" s="44"/>
      <c r="TAY470" s="44"/>
      <c r="TBF470" s="44"/>
      <c r="TBM470" s="44"/>
      <c r="TBT470" s="44"/>
      <c r="TCA470" s="44"/>
      <c r="TCH470" s="44"/>
      <c r="TCO470" s="44"/>
      <c r="TCV470" s="44"/>
      <c r="TDC470" s="44"/>
      <c r="TDJ470" s="44"/>
      <c r="TDQ470" s="44"/>
      <c r="TDX470" s="44"/>
      <c r="TEE470" s="44"/>
      <c r="TEL470" s="44"/>
      <c r="TES470" s="44"/>
      <c r="TEZ470" s="44"/>
      <c r="TFG470" s="44"/>
      <c r="TFN470" s="44"/>
      <c r="TFU470" s="44"/>
      <c r="TGB470" s="44"/>
      <c r="TGI470" s="44"/>
      <c r="TGP470" s="44"/>
      <c r="TGW470" s="44"/>
      <c r="THD470" s="44"/>
      <c r="THK470" s="44"/>
      <c r="THR470" s="44"/>
      <c r="THY470" s="44"/>
      <c r="TIF470" s="44"/>
      <c r="TIM470" s="44"/>
      <c r="TIT470" s="44"/>
      <c r="TJA470" s="44"/>
      <c r="TJH470" s="44"/>
      <c r="TJO470" s="44"/>
      <c r="TJV470" s="44"/>
      <c r="TKC470" s="44"/>
      <c r="TKJ470" s="44"/>
      <c r="TKQ470" s="44"/>
      <c r="TKX470" s="44"/>
      <c r="TLE470" s="44"/>
      <c r="TLL470" s="44"/>
      <c r="TLS470" s="44"/>
      <c r="TLZ470" s="44"/>
      <c r="TMG470" s="44"/>
      <c r="TMN470" s="44"/>
      <c r="TMU470" s="44"/>
      <c r="TNB470" s="44"/>
      <c r="TNI470" s="44"/>
      <c r="TNP470" s="44"/>
      <c r="TNW470" s="44"/>
      <c r="TOD470" s="44"/>
      <c r="TOK470" s="44"/>
      <c r="TOR470" s="44"/>
      <c r="TOY470" s="44"/>
      <c r="TPF470" s="44"/>
      <c r="TPM470" s="44"/>
      <c r="TPT470" s="44"/>
      <c r="TQA470" s="44"/>
      <c r="TQH470" s="44"/>
      <c r="TQO470" s="44"/>
      <c r="TQV470" s="44"/>
      <c r="TRC470" s="44"/>
      <c r="TRJ470" s="44"/>
      <c r="TRQ470" s="44"/>
      <c r="TRX470" s="44"/>
      <c r="TSE470" s="44"/>
      <c r="TSL470" s="44"/>
      <c r="TSS470" s="44"/>
      <c r="TSZ470" s="44"/>
      <c r="TTG470" s="44"/>
      <c r="TTN470" s="44"/>
      <c r="TTU470" s="44"/>
      <c r="TUB470" s="44"/>
      <c r="TUI470" s="44"/>
      <c r="TUP470" s="44"/>
      <c r="TUW470" s="44"/>
      <c r="TVD470" s="44"/>
      <c r="TVK470" s="44"/>
      <c r="TVR470" s="44"/>
      <c r="TVY470" s="44"/>
      <c r="TWF470" s="44"/>
      <c r="TWM470" s="44"/>
      <c r="TWT470" s="44"/>
      <c r="TXA470" s="44"/>
      <c r="TXH470" s="44"/>
      <c r="TXO470" s="44"/>
      <c r="TXV470" s="44"/>
      <c r="TYC470" s="44"/>
      <c r="TYJ470" s="44"/>
      <c r="TYQ470" s="44"/>
      <c r="TYX470" s="44"/>
      <c r="TZE470" s="44"/>
      <c r="TZL470" s="44"/>
      <c r="TZS470" s="44"/>
      <c r="TZZ470" s="44"/>
      <c r="UAG470" s="44"/>
      <c r="UAN470" s="44"/>
      <c r="UAU470" s="44"/>
      <c r="UBB470" s="44"/>
      <c r="UBI470" s="44"/>
      <c r="UBP470" s="44"/>
      <c r="UBW470" s="44"/>
      <c r="UCD470" s="44"/>
      <c r="UCK470" s="44"/>
      <c r="UCR470" s="44"/>
      <c r="UCY470" s="44"/>
      <c r="UDF470" s="44"/>
      <c r="UDM470" s="44"/>
      <c r="UDT470" s="44"/>
      <c r="UEA470" s="44"/>
      <c r="UEH470" s="44"/>
      <c r="UEO470" s="44"/>
      <c r="UEV470" s="44"/>
      <c r="UFC470" s="44"/>
      <c r="UFJ470" s="44"/>
      <c r="UFQ470" s="44"/>
      <c r="UFX470" s="44"/>
      <c r="UGE470" s="44"/>
      <c r="UGL470" s="44"/>
      <c r="UGS470" s="44"/>
      <c r="UGZ470" s="44"/>
      <c r="UHG470" s="44"/>
      <c r="UHN470" s="44"/>
      <c r="UHU470" s="44"/>
      <c r="UIB470" s="44"/>
      <c r="UII470" s="44"/>
      <c r="UIP470" s="44"/>
      <c r="UIW470" s="44"/>
      <c r="UJD470" s="44"/>
      <c r="UJK470" s="44"/>
      <c r="UJR470" s="44"/>
      <c r="UJY470" s="44"/>
      <c r="UKF470" s="44"/>
      <c r="UKM470" s="44"/>
      <c r="UKT470" s="44"/>
      <c r="ULA470" s="44"/>
      <c r="ULH470" s="44"/>
      <c r="ULO470" s="44"/>
      <c r="ULV470" s="44"/>
      <c r="UMC470" s="44"/>
      <c r="UMJ470" s="44"/>
      <c r="UMQ470" s="44"/>
      <c r="UMX470" s="44"/>
      <c r="UNE470" s="44"/>
      <c r="UNL470" s="44"/>
      <c r="UNS470" s="44"/>
      <c r="UNZ470" s="44"/>
      <c r="UOG470" s="44"/>
      <c r="UON470" s="44"/>
      <c r="UOU470" s="44"/>
      <c r="UPB470" s="44"/>
      <c r="UPI470" s="44"/>
      <c r="UPP470" s="44"/>
      <c r="UPW470" s="44"/>
      <c r="UQD470" s="44"/>
      <c r="UQK470" s="44"/>
      <c r="UQR470" s="44"/>
      <c r="UQY470" s="44"/>
      <c r="URF470" s="44"/>
      <c r="URM470" s="44"/>
      <c r="URT470" s="44"/>
      <c r="USA470" s="44"/>
      <c r="USH470" s="44"/>
      <c r="USO470" s="44"/>
      <c r="USV470" s="44"/>
      <c r="UTC470" s="44"/>
      <c r="UTJ470" s="44"/>
      <c r="UTQ470" s="44"/>
      <c r="UTX470" s="44"/>
      <c r="UUE470" s="44"/>
      <c r="UUL470" s="44"/>
      <c r="UUS470" s="44"/>
      <c r="UUZ470" s="44"/>
      <c r="UVG470" s="44"/>
      <c r="UVN470" s="44"/>
      <c r="UVU470" s="44"/>
      <c r="UWB470" s="44"/>
      <c r="UWI470" s="44"/>
      <c r="UWP470" s="44"/>
      <c r="UWW470" s="44"/>
      <c r="UXD470" s="44"/>
      <c r="UXK470" s="44"/>
      <c r="UXR470" s="44"/>
      <c r="UXY470" s="44"/>
      <c r="UYF470" s="44"/>
      <c r="UYM470" s="44"/>
      <c r="UYT470" s="44"/>
      <c r="UZA470" s="44"/>
      <c r="UZH470" s="44"/>
      <c r="UZO470" s="44"/>
      <c r="UZV470" s="44"/>
      <c r="VAC470" s="44"/>
      <c r="VAJ470" s="44"/>
      <c r="VAQ470" s="44"/>
      <c r="VAX470" s="44"/>
      <c r="VBE470" s="44"/>
      <c r="VBL470" s="44"/>
      <c r="VBS470" s="44"/>
      <c r="VBZ470" s="44"/>
      <c r="VCG470" s="44"/>
      <c r="VCN470" s="44"/>
      <c r="VCU470" s="44"/>
      <c r="VDB470" s="44"/>
      <c r="VDI470" s="44"/>
      <c r="VDP470" s="44"/>
      <c r="VDW470" s="44"/>
      <c r="VED470" s="44"/>
      <c r="VEK470" s="44"/>
      <c r="VER470" s="44"/>
      <c r="VEY470" s="44"/>
      <c r="VFF470" s="44"/>
      <c r="VFM470" s="44"/>
      <c r="VFT470" s="44"/>
      <c r="VGA470" s="44"/>
      <c r="VGH470" s="44"/>
      <c r="VGO470" s="44"/>
      <c r="VGV470" s="44"/>
      <c r="VHC470" s="44"/>
      <c r="VHJ470" s="44"/>
      <c r="VHQ470" s="44"/>
      <c r="VHX470" s="44"/>
      <c r="VIE470" s="44"/>
      <c r="VIL470" s="44"/>
      <c r="VIS470" s="44"/>
      <c r="VIZ470" s="44"/>
      <c r="VJG470" s="44"/>
      <c r="VJN470" s="44"/>
      <c r="VJU470" s="44"/>
      <c r="VKB470" s="44"/>
      <c r="VKI470" s="44"/>
      <c r="VKP470" s="44"/>
      <c r="VKW470" s="44"/>
      <c r="VLD470" s="44"/>
      <c r="VLK470" s="44"/>
      <c r="VLR470" s="44"/>
      <c r="VLY470" s="44"/>
      <c r="VMF470" s="44"/>
      <c r="VMM470" s="44"/>
      <c r="VMT470" s="44"/>
      <c r="VNA470" s="44"/>
      <c r="VNH470" s="44"/>
      <c r="VNO470" s="44"/>
      <c r="VNV470" s="44"/>
      <c r="VOC470" s="44"/>
      <c r="VOJ470" s="44"/>
      <c r="VOQ470" s="44"/>
      <c r="VOX470" s="44"/>
      <c r="VPE470" s="44"/>
      <c r="VPL470" s="44"/>
      <c r="VPS470" s="44"/>
      <c r="VPZ470" s="44"/>
      <c r="VQG470" s="44"/>
      <c r="VQN470" s="44"/>
      <c r="VQU470" s="44"/>
      <c r="VRB470" s="44"/>
      <c r="VRI470" s="44"/>
      <c r="VRP470" s="44"/>
      <c r="VRW470" s="44"/>
      <c r="VSD470" s="44"/>
      <c r="VSK470" s="44"/>
      <c r="VSR470" s="44"/>
      <c r="VSY470" s="44"/>
      <c r="VTF470" s="44"/>
      <c r="VTM470" s="44"/>
      <c r="VTT470" s="44"/>
      <c r="VUA470" s="44"/>
      <c r="VUH470" s="44"/>
      <c r="VUO470" s="44"/>
      <c r="VUV470" s="44"/>
      <c r="VVC470" s="44"/>
      <c r="VVJ470" s="44"/>
      <c r="VVQ470" s="44"/>
      <c r="VVX470" s="44"/>
      <c r="VWE470" s="44"/>
      <c r="VWL470" s="44"/>
      <c r="VWS470" s="44"/>
      <c r="VWZ470" s="44"/>
      <c r="VXG470" s="44"/>
      <c r="VXN470" s="44"/>
      <c r="VXU470" s="44"/>
      <c r="VYB470" s="44"/>
      <c r="VYI470" s="44"/>
      <c r="VYP470" s="44"/>
      <c r="VYW470" s="44"/>
      <c r="VZD470" s="44"/>
      <c r="VZK470" s="44"/>
      <c r="VZR470" s="44"/>
      <c r="VZY470" s="44"/>
      <c r="WAF470" s="44"/>
      <c r="WAM470" s="44"/>
      <c r="WAT470" s="44"/>
      <c r="WBA470" s="44"/>
      <c r="WBH470" s="44"/>
      <c r="WBO470" s="44"/>
      <c r="WBV470" s="44"/>
      <c r="WCC470" s="44"/>
      <c r="WCJ470" s="44"/>
      <c r="WCQ470" s="44"/>
      <c r="WCX470" s="44"/>
      <c r="WDE470" s="44"/>
      <c r="WDL470" s="44"/>
      <c r="WDS470" s="44"/>
      <c r="WDZ470" s="44"/>
      <c r="WEG470" s="44"/>
      <c r="WEN470" s="44"/>
      <c r="WEU470" s="44"/>
      <c r="WFB470" s="44"/>
      <c r="WFI470" s="44"/>
      <c r="WFP470" s="44"/>
      <c r="WFW470" s="44"/>
      <c r="WGD470" s="44"/>
      <c r="WGK470" s="44"/>
      <c r="WGR470" s="44"/>
      <c r="WGY470" s="44"/>
      <c r="WHF470" s="44"/>
      <c r="WHM470" s="44"/>
      <c r="WHT470" s="44"/>
      <c r="WIA470" s="44"/>
      <c r="WIH470" s="44"/>
      <c r="WIO470" s="44"/>
      <c r="WIV470" s="44"/>
      <c r="WJC470" s="44"/>
      <c r="WJJ470" s="44"/>
      <c r="WJQ470" s="44"/>
      <c r="WJX470" s="44"/>
      <c r="WKE470" s="44"/>
      <c r="WKL470" s="44"/>
      <c r="WKS470" s="44"/>
      <c r="WKZ470" s="44"/>
      <c r="WLG470" s="44"/>
      <c r="WLN470" s="44"/>
      <c r="WLU470" s="44"/>
      <c r="WMB470" s="44"/>
      <c r="WMI470" s="44"/>
      <c r="WMP470" s="44"/>
      <c r="WMW470" s="44"/>
      <c r="WND470" s="44"/>
      <c r="WNK470" s="44"/>
      <c r="WNR470" s="44"/>
      <c r="WNY470" s="44"/>
      <c r="WOF470" s="44"/>
      <c r="WOM470" s="44"/>
      <c r="WOT470" s="44"/>
      <c r="WPA470" s="44"/>
      <c r="WPH470" s="44"/>
      <c r="WPO470" s="44"/>
      <c r="WPV470" s="44"/>
      <c r="WQC470" s="44"/>
      <c r="WQJ470" s="44"/>
      <c r="WQQ470" s="44"/>
      <c r="WQX470" s="44"/>
      <c r="WRE470" s="44"/>
      <c r="WRL470" s="44"/>
      <c r="WRS470" s="44"/>
      <c r="WRZ470" s="44"/>
      <c r="WSG470" s="44"/>
      <c r="WSN470" s="44"/>
      <c r="WSU470" s="44"/>
      <c r="WTB470" s="44"/>
      <c r="WTI470" s="44"/>
      <c r="WTP470" s="44"/>
      <c r="WTW470" s="44"/>
      <c r="WUD470" s="44"/>
      <c r="WUK470" s="44"/>
      <c r="WUR470" s="44"/>
      <c r="WUY470" s="44"/>
      <c r="WVF470" s="44"/>
      <c r="WVM470" s="44"/>
      <c r="WVT470" s="44"/>
      <c r="WWA470" s="44"/>
      <c r="WWH470" s="44"/>
    </row>
    <row r="471" spans="1:3072 3074:7167 7169:10240 10242:14335 14337:16160" s="45" customFormat="1" ht="78.75" x14ac:dyDescent="0.25">
      <c r="A471" s="13" t="s">
        <v>769</v>
      </c>
      <c r="B471" s="20" t="s">
        <v>770</v>
      </c>
      <c r="C471" s="13" t="s">
        <v>26</v>
      </c>
      <c r="D471" s="23">
        <v>100</v>
      </c>
      <c r="E471" s="17">
        <f>+'[61]Apu actividades2'!F1512</f>
        <v>25416</v>
      </c>
      <c r="F471" s="17">
        <f t="shared" si="54"/>
        <v>2541600</v>
      </c>
      <c r="G471" s="44"/>
      <c r="L471" s="44"/>
      <c r="S471" s="44"/>
      <c r="Z471" s="44"/>
      <c r="AG471" s="44"/>
      <c r="AN471" s="44"/>
      <c r="AU471" s="44"/>
      <c r="BB471" s="44"/>
      <c r="BI471" s="44"/>
      <c r="BP471" s="44"/>
      <c r="BW471" s="44"/>
      <c r="CD471" s="44"/>
      <c r="CK471" s="44"/>
      <c r="CR471" s="44"/>
      <c r="CY471" s="44"/>
      <c r="DF471" s="44"/>
      <c r="DM471" s="44"/>
      <c r="DT471" s="44"/>
      <c r="EA471" s="44"/>
      <c r="EH471" s="44"/>
      <c r="EO471" s="44"/>
      <c r="EV471" s="44"/>
      <c r="FC471" s="44"/>
      <c r="FJ471" s="44"/>
      <c r="FQ471" s="44"/>
      <c r="FX471" s="44"/>
      <c r="GE471" s="44"/>
      <c r="GL471" s="44"/>
      <c r="GS471" s="44"/>
      <c r="GZ471" s="44"/>
      <c r="HG471" s="44"/>
      <c r="HN471" s="44"/>
      <c r="HU471" s="44"/>
      <c r="IB471" s="44"/>
      <c r="II471" s="44"/>
      <c r="IP471" s="44"/>
      <c r="IW471" s="44"/>
      <c r="JD471" s="44"/>
      <c r="JK471" s="44"/>
      <c r="JR471" s="44"/>
      <c r="JY471" s="44"/>
      <c r="KF471" s="44"/>
      <c r="KM471" s="44"/>
      <c r="KT471" s="44"/>
      <c r="LA471" s="44"/>
      <c r="LH471" s="44"/>
      <c r="LO471" s="44"/>
      <c r="LV471" s="44"/>
      <c r="MC471" s="44"/>
      <c r="MJ471" s="44"/>
      <c r="MQ471" s="44"/>
      <c r="MX471" s="44"/>
      <c r="NE471" s="44"/>
      <c r="NL471" s="44"/>
      <c r="NS471" s="44"/>
      <c r="NZ471" s="44"/>
      <c r="OG471" s="44"/>
      <c r="ON471" s="44"/>
      <c r="OU471" s="44"/>
      <c r="PB471" s="44"/>
      <c r="PI471" s="44"/>
      <c r="PP471" s="44"/>
      <c r="PW471" s="44"/>
      <c r="QD471" s="44"/>
      <c r="QK471" s="44"/>
      <c r="QR471" s="44"/>
      <c r="QY471" s="44"/>
      <c r="RF471" s="44"/>
      <c r="RM471" s="44"/>
      <c r="RT471" s="44"/>
      <c r="SA471" s="44"/>
      <c r="SH471" s="44"/>
      <c r="SO471" s="44"/>
      <c r="SV471" s="44"/>
      <c r="TC471" s="44"/>
      <c r="TJ471" s="44"/>
      <c r="TQ471" s="44"/>
      <c r="TX471" s="44"/>
      <c r="UE471" s="44"/>
      <c r="UL471" s="44"/>
      <c r="US471" s="44"/>
      <c r="UZ471" s="44"/>
      <c r="VG471" s="44"/>
      <c r="VN471" s="44"/>
      <c r="VU471" s="44"/>
      <c r="WB471" s="44"/>
      <c r="WI471" s="44"/>
      <c r="WP471" s="44"/>
      <c r="WW471" s="44"/>
      <c r="XD471" s="44"/>
      <c r="XK471" s="44"/>
      <c r="XR471" s="44"/>
      <c r="XY471" s="44"/>
      <c r="YF471" s="44"/>
      <c r="YM471" s="44"/>
      <c r="YT471" s="44"/>
      <c r="ZA471" s="44"/>
      <c r="ZH471" s="44"/>
      <c r="ZO471" s="44"/>
      <c r="ZV471" s="44"/>
      <c r="AAC471" s="44"/>
      <c r="AAJ471" s="44"/>
      <c r="AAQ471" s="44"/>
      <c r="AAX471" s="44"/>
      <c r="ABE471" s="44"/>
      <c r="ABL471" s="44"/>
      <c r="ABS471" s="44"/>
      <c r="ABZ471" s="44"/>
      <c r="ACG471" s="44"/>
      <c r="ACN471" s="44"/>
      <c r="ACU471" s="44"/>
      <c r="ADB471" s="44"/>
      <c r="ADI471" s="44"/>
      <c r="ADP471" s="44"/>
      <c r="ADW471" s="44"/>
      <c r="AED471" s="44"/>
      <c r="AEK471" s="44"/>
      <c r="AER471" s="44"/>
      <c r="AEY471" s="44"/>
      <c r="AFF471" s="44"/>
      <c r="AFM471" s="44"/>
      <c r="AFT471" s="44"/>
      <c r="AGA471" s="44"/>
      <c r="AGH471" s="44"/>
      <c r="AGO471" s="44"/>
      <c r="AGV471" s="44"/>
      <c r="AHC471" s="44"/>
      <c r="AHJ471" s="44"/>
      <c r="AHQ471" s="44"/>
      <c r="AHX471" s="44"/>
      <c r="AIE471" s="44"/>
      <c r="AIL471" s="44"/>
      <c r="AIS471" s="44"/>
      <c r="AIZ471" s="44"/>
      <c r="AJG471" s="44"/>
      <c r="AJN471" s="44"/>
      <c r="AJU471" s="44"/>
      <c r="AKB471" s="44"/>
      <c r="AKI471" s="44"/>
      <c r="AKP471" s="44"/>
      <c r="AKW471" s="44"/>
      <c r="ALD471" s="44"/>
      <c r="ALK471" s="44"/>
      <c r="ALR471" s="44"/>
      <c r="ALY471" s="44"/>
      <c r="AMF471" s="44"/>
      <c r="AMM471" s="44"/>
      <c r="AMT471" s="44"/>
      <c r="ANA471" s="44"/>
      <c r="ANH471" s="44"/>
      <c r="ANO471" s="44"/>
      <c r="ANV471" s="44"/>
      <c r="AOC471" s="44"/>
      <c r="AOJ471" s="44"/>
      <c r="AOQ471" s="44"/>
      <c r="AOX471" s="44"/>
      <c r="APE471" s="44"/>
      <c r="APL471" s="44"/>
      <c r="APS471" s="44"/>
      <c r="APZ471" s="44"/>
      <c r="AQG471" s="44"/>
      <c r="AQN471" s="44"/>
      <c r="AQU471" s="44"/>
      <c r="ARB471" s="44"/>
      <c r="ARI471" s="44"/>
      <c r="ARP471" s="44"/>
      <c r="ARW471" s="44"/>
      <c r="ASD471" s="44"/>
      <c r="ASK471" s="44"/>
      <c r="ASR471" s="44"/>
      <c r="ASY471" s="44"/>
      <c r="ATF471" s="44"/>
      <c r="ATM471" s="44"/>
      <c r="ATT471" s="44"/>
      <c r="AUA471" s="44"/>
      <c r="AUH471" s="44"/>
      <c r="AUO471" s="44"/>
      <c r="AUV471" s="44"/>
      <c r="AVC471" s="44"/>
      <c r="AVJ471" s="44"/>
      <c r="AVQ471" s="44"/>
      <c r="AVX471" s="44"/>
      <c r="AWE471" s="44"/>
      <c r="AWL471" s="44"/>
      <c r="AWS471" s="44"/>
      <c r="AWZ471" s="44"/>
      <c r="AXG471" s="44"/>
      <c r="AXN471" s="44"/>
      <c r="AXU471" s="44"/>
      <c r="AYB471" s="44"/>
      <c r="AYI471" s="44"/>
      <c r="AYP471" s="44"/>
      <c r="AYW471" s="44"/>
      <c r="AZD471" s="44"/>
      <c r="AZK471" s="44"/>
      <c r="AZR471" s="44"/>
      <c r="AZY471" s="44"/>
      <c r="BAF471" s="44"/>
      <c r="BAM471" s="44"/>
      <c r="BAT471" s="44"/>
      <c r="BBA471" s="44"/>
      <c r="BBH471" s="44"/>
      <c r="BBO471" s="44"/>
      <c r="BBV471" s="44"/>
      <c r="BCC471" s="44"/>
      <c r="BCJ471" s="44"/>
      <c r="BCQ471" s="44"/>
      <c r="BCX471" s="44"/>
      <c r="BDE471" s="44"/>
      <c r="BDL471" s="44"/>
      <c r="BDS471" s="44"/>
      <c r="BDZ471" s="44"/>
      <c r="BEG471" s="44"/>
      <c r="BEN471" s="44"/>
      <c r="BEU471" s="44"/>
      <c r="BFB471" s="44"/>
      <c r="BFI471" s="44"/>
      <c r="BFP471" s="44"/>
      <c r="BFW471" s="44"/>
      <c r="BGD471" s="44"/>
      <c r="BGK471" s="44"/>
      <c r="BGR471" s="44"/>
      <c r="BGY471" s="44"/>
      <c r="BHF471" s="44"/>
      <c r="BHM471" s="44"/>
      <c r="BHT471" s="44"/>
      <c r="BIA471" s="44"/>
      <c r="BIH471" s="44"/>
      <c r="BIO471" s="44"/>
      <c r="BIV471" s="44"/>
      <c r="BJC471" s="44"/>
      <c r="BJJ471" s="44"/>
      <c r="BJQ471" s="44"/>
      <c r="BJX471" s="44"/>
      <c r="BKE471" s="44"/>
      <c r="BKL471" s="44"/>
      <c r="BKS471" s="44"/>
      <c r="BKZ471" s="44"/>
      <c r="BLG471" s="44"/>
      <c r="BLN471" s="44"/>
      <c r="BLU471" s="44"/>
      <c r="BMB471" s="44"/>
      <c r="BMI471" s="44"/>
      <c r="BMP471" s="44"/>
      <c r="BMW471" s="44"/>
      <c r="BND471" s="44"/>
      <c r="BNK471" s="44"/>
      <c r="BNR471" s="44"/>
      <c r="BNY471" s="44"/>
      <c r="BOF471" s="44"/>
      <c r="BOM471" s="44"/>
      <c r="BOT471" s="44"/>
      <c r="BPA471" s="44"/>
      <c r="BPH471" s="44"/>
      <c r="BPO471" s="44"/>
      <c r="BPV471" s="44"/>
      <c r="BQC471" s="44"/>
      <c r="BQJ471" s="44"/>
      <c r="BQQ471" s="44"/>
      <c r="BQX471" s="44"/>
      <c r="BRE471" s="44"/>
      <c r="BRL471" s="44"/>
      <c r="BRS471" s="44"/>
      <c r="BRZ471" s="44"/>
      <c r="BSG471" s="44"/>
      <c r="BSN471" s="44"/>
      <c r="BSU471" s="44"/>
      <c r="BTB471" s="44"/>
      <c r="BTI471" s="44"/>
      <c r="BTP471" s="44"/>
      <c r="BTW471" s="44"/>
      <c r="BUD471" s="44"/>
      <c r="BUK471" s="44"/>
      <c r="BUR471" s="44"/>
      <c r="BUY471" s="44"/>
      <c r="BVF471" s="44"/>
      <c r="BVM471" s="44"/>
      <c r="BVT471" s="44"/>
      <c r="BWA471" s="44"/>
      <c r="BWH471" s="44"/>
      <c r="BWO471" s="44"/>
      <c r="BWV471" s="44"/>
      <c r="BXC471" s="44"/>
      <c r="BXJ471" s="44"/>
      <c r="BXQ471" s="44"/>
      <c r="BXX471" s="44"/>
      <c r="BYE471" s="44"/>
      <c r="BYL471" s="44"/>
      <c r="BYS471" s="44"/>
      <c r="BYZ471" s="44"/>
      <c r="BZG471" s="44"/>
      <c r="BZN471" s="44"/>
      <c r="BZU471" s="44"/>
      <c r="CAB471" s="44"/>
      <c r="CAI471" s="44"/>
      <c r="CAP471" s="44"/>
      <c r="CAW471" s="44"/>
      <c r="CBD471" s="44"/>
      <c r="CBK471" s="44"/>
      <c r="CBR471" s="44"/>
      <c r="CBY471" s="44"/>
      <c r="CCF471" s="44"/>
      <c r="CCM471" s="44"/>
      <c r="CCT471" s="44"/>
      <c r="CDA471" s="44"/>
      <c r="CDH471" s="44"/>
      <c r="CDO471" s="44"/>
      <c r="CDV471" s="44"/>
      <c r="CEC471" s="44"/>
      <c r="CEJ471" s="44"/>
      <c r="CEQ471" s="44"/>
      <c r="CEX471" s="44"/>
      <c r="CFE471" s="44"/>
      <c r="CFL471" s="44"/>
      <c r="CFS471" s="44"/>
      <c r="CFZ471" s="44"/>
      <c r="CGG471" s="44"/>
      <c r="CGN471" s="44"/>
      <c r="CGU471" s="44"/>
      <c r="CHB471" s="44"/>
      <c r="CHI471" s="44"/>
      <c r="CHP471" s="44"/>
      <c r="CHW471" s="44"/>
      <c r="CID471" s="44"/>
      <c r="CIK471" s="44"/>
      <c r="CIR471" s="44"/>
      <c r="CIY471" s="44"/>
      <c r="CJF471" s="44"/>
      <c r="CJM471" s="44"/>
      <c r="CJT471" s="44"/>
      <c r="CKA471" s="44"/>
      <c r="CKH471" s="44"/>
      <c r="CKO471" s="44"/>
      <c r="CKV471" s="44"/>
      <c r="CLC471" s="44"/>
      <c r="CLJ471" s="44"/>
      <c r="CLQ471" s="44"/>
      <c r="CLX471" s="44"/>
      <c r="CME471" s="44"/>
      <c r="CML471" s="44"/>
      <c r="CMS471" s="44"/>
      <c r="CMZ471" s="44"/>
      <c r="CNG471" s="44"/>
      <c r="CNN471" s="44"/>
      <c r="CNU471" s="44"/>
      <c r="COB471" s="44"/>
      <c r="COI471" s="44"/>
      <c r="COP471" s="44"/>
      <c r="COW471" s="44"/>
      <c r="CPD471" s="44"/>
      <c r="CPK471" s="44"/>
      <c r="CPR471" s="44"/>
      <c r="CPY471" s="44"/>
      <c r="CQF471" s="44"/>
      <c r="CQM471" s="44"/>
      <c r="CQT471" s="44"/>
      <c r="CRA471" s="44"/>
      <c r="CRH471" s="44"/>
      <c r="CRO471" s="44"/>
      <c r="CRV471" s="44"/>
      <c r="CSC471" s="44"/>
      <c r="CSJ471" s="44"/>
      <c r="CSQ471" s="44"/>
      <c r="CSX471" s="44"/>
      <c r="CTE471" s="44"/>
      <c r="CTL471" s="44"/>
      <c r="CTS471" s="44"/>
      <c r="CTZ471" s="44"/>
      <c r="CUG471" s="44"/>
      <c r="CUN471" s="44"/>
      <c r="CUU471" s="44"/>
      <c r="CVB471" s="44"/>
      <c r="CVI471" s="44"/>
      <c r="CVP471" s="44"/>
      <c r="CVW471" s="44"/>
      <c r="CWD471" s="44"/>
      <c r="CWK471" s="44"/>
      <c r="CWR471" s="44"/>
      <c r="CWY471" s="44"/>
      <c r="CXF471" s="44"/>
      <c r="CXM471" s="44"/>
      <c r="CXT471" s="44"/>
      <c r="CYA471" s="44"/>
      <c r="CYH471" s="44"/>
      <c r="CYO471" s="44"/>
      <c r="CYV471" s="44"/>
      <c r="CZC471" s="44"/>
      <c r="CZJ471" s="44"/>
      <c r="CZQ471" s="44"/>
      <c r="CZX471" s="44"/>
      <c r="DAE471" s="44"/>
      <c r="DAL471" s="44"/>
      <c r="DAS471" s="44"/>
      <c r="DAZ471" s="44"/>
      <c r="DBG471" s="44"/>
      <c r="DBN471" s="44"/>
      <c r="DBU471" s="44"/>
      <c r="DCB471" s="44"/>
      <c r="DCI471" s="44"/>
      <c r="DCP471" s="44"/>
      <c r="DCW471" s="44"/>
      <c r="DDD471" s="44"/>
      <c r="DDK471" s="44"/>
      <c r="DDR471" s="44"/>
      <c r="DDY471" s="44"/>
      <c r="DEF471" s="44"/>
      <c r="DEM471" s="44"/>
      <c r="DET471" s="44"/>
      <c r="DFA471" s="44"/>
      <c r="DFH471" s="44"/>
      <c r="DFO471" s="44"/>
      <c r="DFV471" s="44"/>
      <c r="DGC471" s="44"/>
      <c r="DGJ471" s="44"/>
      <c r="DGQ471" s="44"/>
      <c r="DGX471" s="44"/>
      <c r="DHE471" s="44"/>
      <c r="DHL471" s="44"/>
      <c r="DHS471" s="44"/>
      <c r="DHZ471" s="44"/>
      <c r="DIG471" s="44"/>
      <c r="DIN471" s="44"/>
      <c r="DIU471" s="44"/>
      <c r="DJB471" s="44"/>
      <c r="DJI471" s="44"/>
      <c r="DJP471" s="44"/>
      <c r="DJW471" s="44"/>
      <c r="DKD471" s="44"/>
      <c r="DKK471" s="44"/>
      <c r="DKR471" s="44"/>
      <c r="DKY471" s="44"/>
      <c r="DLF471" s="44"/>
      <c r="DLM471" s="44"/>
      <c r="DLT471" s="44"/>
      <c r="DMA471" s="44"/>
      <c r="DMH471" s="44"/>
      <c r="DMO471" s="44"/>
      <c r="DMV471" s="44"/>
      <c r="DNC471" s="44"/>
      <c r="DNJ471" s="44"/>
      <c r="DNQ471" s="44"/>
      <c r="DNX471" s="44"/>
      <c r="DOE471" s="44"/>
      <c r="DOL471" s="44"/>
      <c r="DOS471" s="44"/>
      <c r="DOZ471" s="44"/>
      <c r="DPG471" s="44"/>
      <c r="DPN471" s="44"/>
      <c r="DPU471" s="44"/>
      <c r="DQB471" s="44"/>
      <c r="DQI471" s="44"/>
      <c r="DQP471" s="44"/>
      <c r="DQW471" s="44"/>
      <c r="DRD471" s="44"/>
      <c r="DRK471" s="44"/>
      <c r="DRR471" s="44"/>
      <c r="DRY471" s="44"/>
      <c r="DSF471" s="44"/>
      <c r="DSM471" s="44"/>
      <c r="DST471" s="44"/>
      <c r="DTA471" s="44"/>
      <c r="DTH471" s="44"/>
      <c r="DTO471" s="44"/>
      <c r="DTV471" s="44"/>
      <c r="DUC471" s="44"/>
      <c r="DUJ471" s="44"/>
      <c r="DUQ471" s="44"/>
      <c r="DUX471" s="44"/>
      <c r="DVE471" s="44"/>
      <c r="DVL471" s="44"/>
      <c r="DVS471" s="44"/>
      <c r="DVZ471" s="44"/>
      <c r="DWG471" s="44"/>
      <c r="DWN471" s="44"/>
      <c r="DWU471" s="44"/>
      <c r="DXB471" s="44"/>
      <c r="DXI471" s="44"/>
      <c r="DXP471" s="44"/>
      <c r="DXW471" s="44"/>
      <c r="DYD471" s="44"/>
      <c r="DYK471" s="44"/>
      <c r="DYR471" s="44"/>
      <c r="DYY471" s="44"/>
      <c r="DZF471" s="44"/>
      <c r="DZM471" s="44"/>
      <c r="DZT471" s="44"/>
      <c r="EAA471" s="44"/>
      <c r="EAH471" s="44"/>
      <c r="EAO471" s="44"/>
      <c r="EAV471" s="44"/>
      <c r="EBC471" s="44"/>
      <c r="EBJ471" s="44"/>
      <c r="EBQ471" s="44"/>
      <c r="EBX471" s="44"/>
      <c r="ECE471" s="44"/>
      <c r="ECL471" s="44"/>
      <c r="ECS471" s="44"/>
      <c r="ECZ471" s="44"/>
      <c r="EDG471" s="44"/>
      <c r="EDN471" s="44"/>
      <c r="EDU471" s="44"/>
      <c r="EEB471" s="44"/>
      <c r="EEI471" s="44"/>
      <c r="EEP471" s="44"/>
      <c r="EEW471" s="44"/>
      <c r="EFD471" s="44"/>
      <c r="EFK471" s="44"/>
      <c r="EFR471" s="44"/>
      <c r="EFY471" s="44"/>
      <c r="EGF471" s="44"/>
      <c r="EGM471" s="44"/>
      <c r="EGT471" s="44"/>
      <c r="EHA471" s="44"/>
      <c r="EHH471" s="44"/>
      <c r="EHO471" s="44"/>
      <c r="EHV471" s="44"/>
      <c r="EIC471" s="44"/>
      <c r="EIJ471" s="44"/>
      <c r="EIQ471" s="44"/>
      <c r="EIX471" s="44"/>
      <c r="EJE471" s="44"/>
      <c r="EJL471" s="44"/>
      <c r="EJS471" s="44"/>
      <c r="EJZ471" s="44"/>
      <c r="EKG471" s="44"/>
      <c r="EKN471" s="44"/>
      <c r="EKU471" s="44"/>
      <c r="ELB471" s="44"/>
      <c r="ELI471" s="44"/>
      <c r="ELP471" s="44"/>
      <c r="ELW471" s="44"/>
      <c r="EMD471" s="44"/>
      <c r="EMK471" s="44"/>
      <c r="EMR471" s="44"/>
      <c r="EMY471" s="44"/>
      <c r="ENF471" s="44"/>
      <c r="ENM471" s="44"/>
      <c r="ENT471" s="44"/>
      <c r="EOA471" s="44"/>
      <c r="EOH471" s="44"/>
      <c r="EOO471" s="44"/>
      <c r="EOV471" s="44"/>
      <c r="EPC471" s="44"/>
      <c r="EPJ471" s="44"/>
      <c r="EPQ471" s="44"/>
      <c r="EPX471" s="44"/>
      <c r="EQE471" s="44"/>
      <c r="EQL471" s="44"/>
      <c r="EQS471" s="44"/>
      <c r="EQZ471" s="44"/>
      <c r="ERG471" s="44"/>
      <c r="ERN471" s="44"/>
      <c r="ERU471" s="44"/>
      <c r="ESB471" s="44"/>
      <c r="ESI471" s="44"/>
      <c r="ESP471" s="44"/>
      <c r="ESW471" s="44"/>
      <c r="ETD471" s="44"/>
      <c r="ETK471" s="44"/>
      <c r="ETR471" s="44"/>
      <c r="ETY471" s="44"/>
      <c r="EUF471" s="44"/>
      <c r="EUM471" s="44"/>
      <c r="EUT471" s="44"/>
      <c r="EVA471" s="44"/>
      <c r="EVH471" s="44"/>
      <c r="EVO471" s="44"/>
      <c r="EVV471" s="44"/>
      <c r="EWC471" s="44"/>
      <c r="EWJ471" s="44"/>
      <c r="EWQ471" s="44"/>
      <c r="EWX471" s="44"/>
      <c r="EXE471" s="44"/>
      <c r="EXL471" s="44"/>
      <c r="EXS471" s="44"/>
      <c r="EXZ471" s="44"/>
      <c r="EYG471" s="44"/>
      <c r="EYN471" s="44"/>
      <c r="EYU471" s="44"/>
      <c r="EZB471" s="44"/>
      <c r="EZI471" s="44"/>
      <c r="EZP471" s="44"/>
      <c r="EZW471" s="44"/>
      <c r="FAD471" s="44"/>
      <c r="FAK471" s="44"/>
      <c r="FAR471" s="44"/>
      <c r="FAY471" s="44"/>
      <c r="FBF471" s="44"/>
      <c r="FBM471" s="44"/>
      <c r="FBT471" s="44"/>
      <c r="FCA471" s="44"/>
      <c r="FCH471" s="44"/>
      <c r="FCO471" s="44"/>
      <c r="FCV471" s="44"/>
      <c r="FDC471" s="44"/>
      <c r="FDJ471" s="44"/>
      <c r="FDQ471" s="44"/>
      <c r="FDX471" s="44"/>
      <c r="FEE471" s="44"/>
      <c r="FEL471" s="44"/>
      <c r="FES471" s="44"/>
      <c r="FEZ471" s="44"/>
      <c r="FFG471" s="44"/>
      <c r="FFN471" s="44"/>
      <c r="FFU471" s="44"/>
      <c r="FGB471" s="44"/>
      <c r="FGI471" s="44"/>
      <c r="FGP471" s="44"/>
      <c r="FGW471" s="44"/>
      <c r="FHD471" s="44"/>
      <c r="FHK471" s="44"/>
      <c r="FHR471" s="44"/>
      <c r="FHY471" s="44"/>
      <c r="FIF471" s="44"/>
      <c r="FIM471" s="44"/>
      <c r="FIT471" s="44"/>
      <c r="FJA471" s="44"/>
      <c r="FJH471" s="44"/>
      <c r="FJO471" s="44"/>
      <c r="FJV471" s="44"/>
      <c r="FKC471" s="44"/>
      <c r="FKJ471" s="44"/>
      <c r="FKQ471" s="44"/>
      <c r="FKX471" s="44"/>
      <c r="FLE471" s="44"/>
      <c r="FLL471" s="44"/>
      <c r="FLS471" s="44"/>
      <c r="FLZ471" s="44"/>
      <c r="FMG471" s="44"/>
      <c r="FMN471" s="44"/>
      <c r="FMU471" s="44"/>
      <c r="FNB471" s="44"/>
      <c r="FNI471" s="44"/>
      <c r="FNP471" s="44"/>
      <c r="FNW471" s="44"/>
      <c r="FOD471" s="44"/>
      <c r="FOK471" s="44"/>
      <c r="FOR471" s="44"/>
      <c r="FOY471" s="44"/>
      <c r="FPF471" s="44"/>
      <c r="FPM471" s="44"/>
      <c r="FPT471" s="44"/>
      <c r="FQA471" s="44"/>
      <c r="FQH471" s="44"/>
      <c r="FQO471" s="44"/>
      <c r="FQV471" s="44"/>
      <c r="FRC471" s="44"/>
      <c r="FRJ471" s="44"/>
      <c r="FRQ471" s="44"/>
      <c r="FRX471" s="44"/>
      <c r="FSE471" s="44"/>
      <c r="FSL471" s="44"/>
      <c r="FSS471" s="44"/>
      <c r="FSZ471" s="44"/>
      <c r="FTG471" s="44"/>
      <c r="FTN471" s="44"/>
      <c r="FTU471" s="44"/>
      <c r="FUB471" s="44"/>
      <c r="FUI471" s="44"/>
      <c r="FUP471" s="44"/>
      <c r="FUW471" s="44"/>
      <c r="FVD471" s="44"/>
      <c r="FVK471" s="44"/>
      <c r="FVR471" s="44"/>
      <c r="FVY471" s="44"/>
      <c r="FWF471" s="44"/>
      <c r="FWM471" s="44"/>
      <c r="FWT471" s="44"/>
      <c r="FXA471" s="44"/>
      <c r="FXH471" s="44"/>
      <c r="FXO471" s="44"/>
      <c r="FXV471" s="44"/>
      <c r="FYC471" s="44"/>
      <c r="FYJ471" s="44"/>
      <c r="FYQ471" s="44"/>
      <c r="FYX471" s="44"/>
      <c r="FZE471" s="44"/>
      <c r="FZL471" s="44"/>
      <c r="FZS471" s="44"/>
      <c r="FZZ471" s="44"/>
      <c r="GAG471" s="44"/>
      <c r="GAN471" s="44"/>
      <c r="GAU471" s="44"/>
      <c r="GBB471" s="44"/>
      <c r="GBI471" s="44"/>
      <c r="GBP471" s="44"/>
      <c r="GBW471" s="44"/>
      <c r="GCD471" s="44"/>
      <c r="GCK471" s="44"/>
      <c r="GCR471" s="44"/>
      <c r="GCY471" s="44"/>
      <c r="GDF471" s="44"/>
      <c r="GDM471" s="44"/>
      <c r="GDT471" s="44"/>
      <c r="GEA471" s="44"/>
      <c r="GEH471" s="44"/>
      <c r="GEO471" s="44"/>
      <c r="GEV471" s="44"/>
      <c r="GFC471" s="44"/>
      <c r="GFJ471" s="44"/>
      <c r="GFQ471" s="44"/>
      <c r="GFX471" s="44"/>
      <c r="GGE471" s="44"/>
      <c r="GGL471" s="44"/>
      <c r="GGS471" s="44"/>
      <c r="GGZ471" s="44"/>
      <c r="GHG471" s="44"/>
      <c r="GHN471" s="44"/>
      <c r="GHU471" s="44"/>
      <c r="GIB471" s="44"/>
      <c r="GII471" s="44"/>
      <c r="GIP471" s="44"/>
      <c r="GIW471" s="44"/>
      <c r="GJD471" s="44"/>
      <c r="GJK471" s="44"/>
      <c r="GJR471" s="44"/>
      <c r="GJY471" s="44"/>
      <c r="GKF471" s="44"/>
      <c r="GKM471" s="44"/>
      <c r="GKT471" s="44"/>
      <c r="GLA471" s="44"/>
      <c r="GLH471" s="44"/>
      <c r="GLO471" s="44"/>
      <c r="GLV471" s="44"/>
      <c r="GMC471" s="44"/>
      <c r="GMJ471" s="44"/>
      <c r="GMQ471" s="44"/>
      <c r="GMX471" s="44"/>
      <c r="GNE471" s="44"/>
      <c r="GNL471" s="44"/>
      <c r="GNS471" s="44"/>
      <c r="GNZ471" s="44"/>
      <c r="GOG471" s="44"/>
      <c r="GON471" s="44"/>
      <c r="GOU471" s="44"/>
      <c r="GPB471" s="44"/>
      <c r="GPI471" s="44"/>
      <c r="GPP471" s="44"/>
      <c r="GPW471" s="44"/>
      <c r="GQD471" s="44"/>
      <c r="GQK471" s="44"/>
      <c r="GQR471" s="44"/>
      <c r="GQY471" s="44"/>
      <c r="GRF471" s="44"/>
      <c r="GRM471" s="44"/>
      <c r="GRT471" s="44"/>
      <c r="GSA471" s="44"/>
      <c r="GSH471" s="44"/>
      <c r="GSO471" s="44"/>
      <c r="GSV471" s="44"/>
      <c r="GTC471" s="44"/>
      <c r="GTJ471" s="44"/>
      <c r="GTQ471" s="44"/>
      <c r="GTX471" s="44"/>
      <c r="GUE471" s="44"/>
      <c r="GUL471" s="44"/>
      <c r="GUS471" s="44"/>
      <c r="GUZ471" s="44"/>
      <c r="GVG471" s="44"/>
      <c r="GVN471" s="44"/>
      <c r="GVU471" s="44"/>
      <c r="GWB471" s="44"/>
      <c r="GWI471" s="44"/>
      <c r="GWP471" s="44"/>
      <c r="GWW471" s="44"/>
      <c r="GXD471" s="44"/>
      <c r="GXK471" s="44"/>
      <c r="GXR471" s="44"/>
      <c r="GXY471" s="44"/>
      <c r="GYF471" s="44"/>
      <c r="GYM471" s="44"/>
      <c r="GYT471" s="44"/>
      <c r="GZA471" s="44"/>
      <c r="GZH471" s="44"/>
      <c r="GZO471" s="44"/>
      <c r="GZV471" s="44"/>
      <c r="HAC471" s="44"/>
      <c r="HAJ471" s="44"/>
      <c r="HAQ471" s="44"/>
      <c r="HAX471" s="44"/>
      <c r="HBE471" s="44"/>
      <c r="HBL471" s="44"/>
      <c r="HBS471" s="44"/>
      <c r="HBZ471" s="44"/>
      <c r="HCG471" s="44"/>
      <c r="HCN471" s="44"/>
      <c r="HCU471" s="44"/>
      <c r="HDB471" s="44"/>
      <c r="HDI471" s="44"/>
      <c r="HDP471" s="44"/>
      <c r="HDW471" s="44"/>
      <c r="HED471" s="44"/>
      <c r="HEK471" s="44"/>
      <c r="HER471" s="44"/>
      <c r="HEY471" s="44"/>
      <c r="HFF471" s="44"/>
      <c r="HFM471" s="44"/>
      <c r="HFT471" s="44"/>
      <c r="HGA471" s="44"/>
      <c r="HGH471" s="44"/>
      <c r="HGO471" s="44"/>
      <c r="HGV471" s="44"/>
      <c r="HHC471" s="44"/>
      <c r="HHJ471" s="44"/>
      <c r="HHQ471" s="44"/>
      <c r="HHX471" s="44"/>
      <c r="HIE471" s="44"/>
      <c r="HIL471" s="44"/>
      <c r="HIS471" s="44"/>
      <c r="HIZ471" s="44"/>
      <c r="HJG471" s="44"/>
      <c r="HJN471" s="44"/>
      <c r="HJU471" s="44"/>
      <c r="HKB471" s="44"/>
      <c r="HKI471" s="44"/>
      <c r="HKP471" s="44"/>
      <c r="HKW471" s="44"/>
      <c r="HLD471" s="44"/>
      <c r="HLK471" s="44"/>
      <c r="HLR471" s="44"/>
      <c r="HLY471" s="44"/>
      <c r="HMF471" s="44"/>
      <c r="HMM471" s="44"/>
      <c r="HMT471" s="44"/>
      <c r="HNA471" s="44"/>
      <c r="HNH471" s="44"/>
      <c r="HNO471" s="44"/>
      <c r="HNV471" s="44"/>
      <c r="HOC471" s="44"/>
      <c r="HOJ471" s="44"/>
      <c r="HOQ471" s="44"/>
      <c r="HOX471" s="44"/>
      <c r="HPE471" s="44"/>
      <c r="HPL471" s="44"/>
      <c r="HPS471" s="44"/>
      <c r="HPZ471" s="44"/>
      <c r="HQG471" s="44"/>
      <c r="HQN471" s="44"/>
      <c r="HQU471" s="44"/>
      <c r="HRB471" s="44"/>
      <c r="HRI471" s="44"/>
      <c r="HRP471" s="44"/>
      <c r="HRW471" s="44"/>
      <c r="HSD471" s="44"/>
      <c r="HSK471" s="44"/>
      <c r="HSR471" s="44"/>
      <c r="HSY471" s="44"/>
      <c r="HTF471" s="44"/>
      <c r="HTM471" s="44"/>
      <c r="HTT471" s="44"/>
      <c r="HUA471" s="44"/>
      <c r="HUH471" s="44"/>
      <c r="HUO471" s="44"/>
      <c r="HUV471" s="44"/>
      <c r="HVC471" s="44"/>
      <c r="HVJ471" s="44"/>
      <c r="HVQ471" s="44"/>
      <c r="HVX471" s="44"/>
      <c r="HWE471" s="44"/>
      <c r="HWL471" s="44"/>
      <c r="HWS471" s="44"/>
      <c r="HWZ471" s="44"/>
      <c r="HXG471" s="44"/>
      <c r="HXN471" s="44"/>
      <c r="HXU471" s="44"/>
      <c r="HYB471" s="44"/>
      <c r="HYI471" s="44"/>
      <c r="HYP471" s="44"/>
      <c r="HYW471" s="44"/>
      <c r="HZD471" s="44"/>
      <c r="HZK471" s="44"/>
      <c r="HZR471" s="44"/>
      <c r="HZY471" s="44"/>
      <c r="IAF471" s="44"/>
      <c r="IAM471" s="44"/>
      <c r="IAT471" s="44"/>
      <c r="IBA471" s="44"/>
      <c r="IBH471" s="44"/>
      <c r="IBO471" s="44"/>
      <c r="IBV471" s="44"/>
      <c r="ICC471" s="44"/>
      <c r="ICJ471" s="44"/>
      <c r="ICQ471" s="44"/>
      <c r="ICX471" s="44"/>
      <c r="IDE471" s="44"/>
      <c r="IDL471" s="44"/>
      <c r="IDS471" s="44"/>
      <c r="IDZ471" s="44"/>
      <c r="IEG471" s="44"/>
      <c r="IEN471" s="44"/>
      <c r="IEU471" s="44"/>
      <c r="IFB471" s="44"/>
      <c r="IFI471" s="44"/>
      <c r="IFP471" s="44"/>
      <c r="IFW471" s="44"/>
      <c r="IGD471" s="44"/>
      <c r="IGK471" s="44"/>
      <c r="IGR471" s="44"/>
      <c r="IGY471" s="44"/>
      <c r="IHF471" s="44"/>
      <c r="IHM471" s="44"/>
      <c r="IHT471" s="44"/>
      <c r="IIA471" s="44"/>
      <c r="IIH471" s="44"/>
      <c r="IIO471" s="44"/>
      <c r="IIV471" s="44"/>
      <c r="IJC471" s="44"/>
      <c r="IJJ471" s="44"/>
      <c r="IJQ471" s="44"/>
      <c r="IJX471" s="44"/>
      <c r="IKE471" s="44"/>
      <c r="IKL471" s="44"/>
      <c r="IKS471" s="44"/>
      <c r="IKZ471" s="44"/>
      <c r="ILG471" s="44"/>
      <c r="ILN471" s="44"/>
      <c r="ILU471" s="44"/>
      <c r="IMB471" s="44"/>
      <c r="IMI471" s="44"/>
      <c r="IMP471" s="44"/>
      <c r="IMW471" s="44"/>
      <c r="IND471" s="44"/>
      <c r="INK471" s="44"/>
      <c r="INR471" s="44"/>
      <c r="INY471" s="44"/>
      <c r="IOF471" s="44"/>
      <c r="IOM471" s="44"/>
      <c r="IOT471" s="44"/>
      <c r="IPA471" s="44"/>
      <c r="IPH471" s="44"/>
      <c r="IPO471" s="44"/>
      <c r="IPV471" s="44"/>
      <c r="IQC471" s="44"/>
      <c r="IQJ471" s="44"/>
      <c r="IQQ471" s="44"/>
      <c r="IQX471" s="44"/>
      <c r="IRE471" s="44"/>
      <c r="IRL471" s="44"/>
      <c r="IRS471" s="44"/>
      <c r="IRZ471" s="44"/>
      <c r="ISG471" s="44"/>
      <c r="ISN471" s="44"/>
      <c r="ISU471" s="44"/>
      <c r="ITB471" s="44"/>
      <c r="ITI471" s="44"/>
      <c r="ITP471" s="44"/>
      <c r="ITW471" s="44"/>
      <c r="IUD471" s="44"/>
      <c r="IUK471" s="44"/>
      <c r="IUR471" s="44"/>
      <c r="IUY471" s="44"/>
      <c r="IVF471" s="44"/>
      <c r="IVM471" s="44"/>
      <c r="IVT471" s="44"/>
      <c r="IWA471" s="44"/>
      <c r="IWH471" s="44"/>
      <c r="IWO471" s="44"/>
      <c r="IWV471" s="44"/>
      <c r="IXC471" s="44"/>
      <c r="IXJ471" s="44"/>
      <c r="IXQ471" s="44"/>
      <c r="IXX471" s="44"/>
      <c r="IYE471" s="44"/>
      <c r="IYL471" s="44"/>
      <c r="IYS471" s="44"/>
      <c r="IYZ471" s="44"/>
      <c r="IZG471" s="44"/>
      <c r="IZN471" s="44"/>
      <c r="IZU471" s="44"/>
      <c r="JAB471" s="44"/>
      <c r="JAI471" s="44"/>
      <c r="JAP471" s="44"/>
      <c r="JAW471" s="44"/>
      <c r="JBD471" s="44"/>
      <c r="JBK471" s="44"/>
      <c r="JBR471" s="44"/>
      <c r="JBY471" s="44"/>
      <c r="JCF471" s="44"/>
      <c r="JCM471" s="44"/>
      <c r="JCT471" s="44"/>
      <c r="JDA471" s="44"/>
      <c r="JDH471" s="44"/>
      <c r="JDO471" s="44"/>
      <c r="JDV471" s="44"/>
      <c r="JEC471" s="44"/>
      <c r="JEJ471" s="44"/>
      <c r="JEQ471" s="44"/>
      <c r="JEX471" s="44"/>
      <c r="JFE471" s="44"/>
      <c r="JFL471" s="44"/>
      <c r="JFS471" s="44"/>
      <c r="JFZ471" s="44"/>
      <c r="JGG471" s="44"/>
      <c r="JGN471" s="44"/>
      <c r="JGU471" s="44"/>
      <c r="JHB471" s="44"/>
      <c r="JHI471" s="44"/>
      <c r="JHP471" s="44"/>
      <c r="JHW471" s="44"/>
      <c r="JID471" s="44"/>
      <c r="JIK471" s="44"/>
      <c r="JIR471" s="44"/>
      <c r="JIY471" s="44"/>
      <c r="JJF471" s="44"/>
      <c r="JJM471" s="44"/>
      <c r="JJT471" s="44"/>
      <c r="JKA471" s="44"/>
      <c r="JKH471" s="44"/>
      <c r="JKO471" s="44"/>
      <c r="JKV471" s="44"/>
      <c r="JLC471" s="44"/>
      <c r="JLJ471" s="44"/>
      <c r="JLQ471" s="44"/>
      <c r="JLX471" s="44"/>
      <c r="JME471" s="44"/>
      <c r="JML471" s="44"/>
      <c r="JMS471" s="44"/>
      <c r="JMZ471" s="44"/>
      <c r="JNG471" s="44"/>
      <c r="JNN471" s="44"/>
      <c r="JNU471" s="44"/>
      <c r="JOB471" s="44"/>
      <c r="JOI471" s="44"/>
      <c r="JOP471" s="44"/>
      <c r="JOW471" s="44"/>
      <c r="JPD471" s="44"/>
      <c r="JPK471" s="44"/>
      <c r="JPR471" s="44"/>
      <c r="JPY471" s="44"/>
      <c r="JQF471" s="44"/>
      <c r="JQM471" s="44"/>
      <c r="JQT471" s="44"/>
      <c r="JRA471" s="44"/>
      <c r="JRH471" s="44"/>
      <c r="JRO471" s="44"/>
      <c r="JRV471" s="44"/>
      <c r="JSC471" s="44"/>
      <c r="JSJ471" s="44"/>
      <c r="JSQ471" s="44"/>
      <c r="JSX471" s="44"/>
      <c r="JTE471" s="44"/>
      <c r="JTL471" s="44"/>
      <c r="JTS471" s="44"/>
      <c r="JTZ471" s="44"/>
      <c r="JUG471" s="44"/>
      <c r="JUN471" s="44"/>
      <c r="JUU471" s="44"/>
      <c r="JVB471" s="44"/>
      <c r="JVI471" s="44"/>
      <c r="JVP471" s="44"/>
      <c r="JVW471" s="44"/>
      <c r="JWD471" s="44"/>
      <c r="JWK471" s="44"/>
      <c r="JWR471" s="44"/>
      <c r="JWY471" s="44"/>
      <c r="JXF471" s="44"/>
      <c r="JXM471" s="44"/>
      <c r="JXT471" s="44"/>
      <c r="JYA471" s="44"/>
      <c r="JYH471" s="44"/>
      <c r="JYO471" s="44"/>
      <c r="JYV471" s="44"/>
      <c r="JZC471" s="44"/>
      <c r="JZJ471" s="44"/>
      <c r="JZQ471" s="44"/>
      <c r="JZX471" s="44"/>
      <c r="KAE471" s="44"/>
      <c r="KAL471" s="44"/>
      <c r="KAS471" s="44"/>
      <c r="KAZ471" s="44"/>
      <c r="KBG471" s="44"/>
      <c r="KBN471" s="44"/>
      <c r="KBU471" s="44"/>
      <c r="KCB471" s="44"/>
      <c r="KCI471" s="44"/>
      <c r="KCP471" s="44"/>
      <c r="KCW471" s="44"/>
      <c r="KDD471" s="44"/>
      <c r="KDK471" s="44"/>
      <c r="KDR471" s="44"/>
      <c r="KDY471" s="44"/>
      <c r="KEF471" s="44"/>
      <c r="KEM471" s="44"/>
      <c r="KET471" s="44"/>
      <c r="KFA471" s="44"/>
      <c r="KFH471" s="44"/>
      <c r="KFO471" s="44"/>
      <c r="KFV471" s="44"/>
      <c r="KGC471" s="44"/>
      <c r="KGJ471" s="44"/>
      <c r="KGQ471" s="44"/>
      <c r="KGX471" s="44"/>
      <c r="KHE471" s="44"/>
      <c r="KHL471" s="44"/>
      <c r="KHS471" s="44"/>
      <c r="KHZ471" s="44"/>
      <c r="KIG471" s="44"/>
      <c r="KIN471" s="44"/>
      <c r="KIU471" s="44"/>
      <c r="KJB471" s="44"/>
      <c r="KJI471" s="44"/>
      <c r="KJP471" s="44"/>
      <c r="KJW471" s="44"/>
      <c r="KKD471" s="44"/>
      <c r="KKK471" s="44"/>
      <c r="KKR471" s="44"/>
      <c r="KKY471" s="44"/>
      <c r="KLF471" s="44"/>
      <c r="KLM471" s="44"/>
      <c r="KLT471" s="44"/>
      <c r="KMA471" s="44"/>
      <c r="KMH471" s="44"/>
      <c r="KMO471" s="44"/>
      <c r="KMV471" s="44"/>
      <c r="KNC471" s="44"/>
      <c r="KNJ471" s="44"/>
      <c r="KNQ471" s="44"/>
      <c r="KNX471" s="44"/>
      <c r="KOE471" s="44"/>
      <c r="KOL471" s="44"/>
      <c r="KOS471" s="44"/>
      <c r="KOZ471" s="44"/>
      <c r="KPG471" s="44"/>
      <c r="KPN471" s="44"/>
      <c r="KPU471" s="44"/>
      <c r="KQB471" s="44"/>
      <c r="KQI471" s="44"/>
      <c r="KQP471" s="44"/>
      <c r="KQW471" s="44"/>
      <c r="KRD471" s="44"/>
      <c r="KRK471" s="44"/>
      <c r="KRR471" s="44"/>
      <c r="KRY471" s="44"/>
      <c r="KSF471" s="44"/>
      <c r="KSM471" s="44"/>
      <c r="KST471" s="44"/>
      <c r="KTA471" s="44"/>
      <c r="KTH471" s="44"/>
      <c r="KTO471" s="44"/>
      <c r="KTV471" s="44"/>
      <c r="KUC471" s="44"/>
      <c r="KUJ471" s="44"/>
      <c r="KUQ471" s="44"/>
      <c r="KUX471" s="44"/>
      <c r="KVE471" s="44"/>
      <c r="KVL471" s="44"/>
      <c r="KVS471" s="44"/>
      <c r="KVZ471" s="44"/>
      <c r="KWG471" s="44"/>
      <c r="KWN471" s="44"/>
      <c r="KWU471" s="44"/>
      <c r="KXB471" s="44"/>
      <c r="KXI471" s="44"/>
      <c r="KXP471" s="44"/>
      <c r="KXW471" s="44"/>
      <c r="KYD471" s="44"/>
      <c r="KYK471" s="44"/>
      <c r="KYR471" s="44"/>
      <c r="KYY471" s="44"/>
      <c r="KZF471" s="44"/>
      <c r="KZM471" s="44"/>
      <c r="KZT471" s="44"/>
      <c r="LAA471" s="44"/>
      <c r="LAH471" s="44"/>
      <c r="LAO471" s="44"/>
      <c r="LAV471" s="44"/>
      <c r="LBC471" s="44"/>
      <c r="LBJ471" s="44"/>
      <c r="LBQ471" s="44"/>
      <c r="LBX471" s="44"/>
      <c r="LCE471" s="44"/>
      <c r="LCL471" s="44"/>
      <c r="LCS471" s="44"/>
      <c r="LCZ471" s="44"/>
      <c r="LDG471" s="44"/>
      <c r="LDN471" s="44"/>
      <c r="LDU471" s="44"/>
      <c r="LEB471" s="44"/>
      <c r="LEI471" s="44"/>
      <c r="LEP471" s="44"/>
      <c r="LEW471" s="44"/>
      <c r="LFD471" s="44"/>
      <c r="LFK471" s="44"/>
      <c r="LFR471" s="44"/>
      <c r="LFY471" s="44"/>
      <c r="LGF471" s="44"/>
      <c r="LGM471" s="44"/>
      <c r="LGT471" s="44"/>
      <c r="LHA471" s="44"/>
      <c r="LHH471" s="44"/>
      <c r="LHO471" s="44"/>
      <c r="LHV471" s="44"/>
      <c r="LIC471" s="44"/>
      <c r="LIJ471" s="44"/>
      <c r="LIQ471" s="44"/>
      <c r="LIX471" s="44"/>
      <c r="LJE471" s="44"/>
      <c r="LJL471" s="44"/>
      <c r="LJS471" s="44"/>
      <c r="LJZ471" s="44"/>
      <c r="LKG471" s="44"/>
      <c r="LKN471" s="44"/>
      <c r="LKU471" s="44"/>
      <c r="LLB471" s="44"/>
      <c r="LLI471" s="44"/>
      <c r="LLP471" s="44"/>
      <c r="LLW471" s="44"/>
      <c r="LMD471" s="44"/>
      <c r="LMK471" s="44"/>
      <c r="LMR471" s="44"/>
      <c r="LMY471" s="44"/>
      <c r="LNF471" s="44"/>
      <c r="LNM471" s="44"/>
      <c r="LNT471" s="44"/>
      <c r="LOA471" s="44"/>
      <c r="LOH471" s="44"/>
      <c r="LOO471" s="44"/>
      <c r="LOV471" s="44"/>
      <c r="LPC471" s="44"/>
      <c r="LPJ471" s="44"/>
      <c r="LPQ471" s="44"/>
      <c r="LPX471" s="44"/>
      <c r="LQE471" s="44"/>
      <c r="LQL471" s="44"/>
      <c r="LQS471" s="44"/>
      <c r="LQZ471" s="44"/>
      <c r="LRG471" s="44"/>
      <c r="LRN471" s="44"/>
      <c r="LRU471" s="44"/>
      <c r="LSB471" s="44"/>
      <c r="LSI471" s="44"/>
      <c r="LSP471" s="44"/>
      <c r="LSW471" s="44"/>
      <c r="LTD471" s="44"/>
      <c r="LTK471" s="44"/>
      <c r="LTR471" s="44"/>
      <c r="LTY471" s="44"/>
      <c r="LUF471" s="44"/>
      <c r="LUM471" s="44"/>
      <c r="LUT471" s="44"/>
      <c r="LVA471" s="44"/>
      <c r="LVH471" s="44"/>
      <c r="LVO471" s="44"/>
      <c r="LVV471" s="44"/>
      <c r="LWC471" s="44"/>
      <c r="LWJ471" s="44"/>
      <c r="LWQ471" s="44"/>
      <c r="LWX471" s="44"/>
      <c r="LXE471" s="44"/>
      <c r="LXL471" s="44"/>
      <c r="LXS471" s="44"/>
      <c r="LXZ471" s="44"/>
      <c r="LYG471" s="44"/>
      <c r="LYN471" s="44"/>
      <c r="LYU471" s="44"/>
      <c r="LZB471" s="44"/>
      <c r="LZI471" s="44"/>
      <c r="LZP471" s="44"/>
      <c r="LZW471" s="44"/>
      <c r="MAD471" s="44"/>
      <c r="MAK471" s="44"/>
      <c r="MAR471" s="44"/>
      <c r="MAY471" s="44"/>
      <c r="MBF471" s="44"/>
      <c r="MBM471" s="44"/>
      <c r="MBT471" s="44"/>
      <c r="MCA471" s="44"/>
      <c r="MCH471" s="44"/>
      <c r="MCO471" s="44"/>
      <c r="MCV471" s="44"/>
      <c r="MDC471" s="44"/>
      <c r="MDJ471" s="44"/>
      <c r="MDQ471" s="44"/>
      <c r="MDX471" s="44"/>
      <c r="MEE471" s="44"/>
      <c r="MEL471" s="44"/>
      <c r="MES471" s="44"/>
      <c r="MEZ471" s="44"/>
      <c r="MFG471" s="44"/>
      <c r="MFN471" s="44"/>
      <c r="MFU471" s="44"/>
      <c r="MGB471" s="44"/>
      <c r="MGI471" s="44"/>
      <c r="MGP471" s="44"/>
      <c r="MGW471" s="44"/>
      <c r="MHD471" s="44"/>
      <c r="MHK471" s="44"/>
      <c r="MHR471" s="44"/>
      <c r="MHY471" s="44"/>
      <c r="MIF471" s="44"/>
      <c r="MIM471" s="44"/>
      <c r="MIT471" s="44"/>
      <c r="MJA471" s="44"/>
      <c r="MJH471" s="44"/>
      <c r="MJO471" s="44"/>
      <c r="MJV471" s="44"/>
      <c r="MKC471" s="44"/>
      <c r="MKJ471" s="44"/>
      <c r="MKQ471" s="44"/>
      <c r="MKX471" s="44"/>
      <c r="MLE471" s="44"/>
      <c r="MLL471" s="44"/>
      <c r="MLS471" s="44"/>
      <c r="MLZ471" s="44"/>
      <c r="MMG471" s="44"/>
      <c r="MMN471" s="44"/>
      <c r="MMU471" s="44"/>
      <c r="MNB471" s="44"/>
      <c r="MNI471" s="44"/>
      <c r="MNP471" s="44"/>
      <c r="MNW471" s="44"/>
      <c r="MOD471" s="44"/>
      <c r="MOK471" s="44"/>
      <c r="MOR471" s="44"/>
      <c r="MOY471" s="44"/>
      <c r="MPF471" s="44"/>
      <c r="MPM471" s="44"/>
      <c r="MPT471" s="44"/>
      <c r="MQA471" s="44"/>
      <c r="MQH471" s="44"/>
      <c r="MQO471" s="44"/>
      <c r="MQV471" s="44"/>
      <c r="MRC471" s="44"/>
      <c r="MRJ471" s="44"/>
      <c r="MRQ471" s="44"/>
      <c r="MRX471" s="44"/>
      <c r="MSE471" s="44"/>
      <c r="MSL471" s="44"/>
      <c r="MSS471" s="44"/>
      <c r="MSZ471" s="44"/>
      <c r="MTG471" s="44"/>
      <c r="MTN471" s="44"/>
      <c r="MTU471" s="44"/>
      <c r="MUB471" s="44"/>
      <c r="MUI471" s="44"/>
      <c r="MUP471" s="44"/>
      <c r="MUW471" s="44"/>
      <c r="MVD471" s="44"/>
      <c r="MVK471" s="44"/>
      <c r="MVR471" s="44"/>
      <c r="MVY471" s="44"/>
      <c r="MWF471" s="44"/>
      <c r="MWM471" s="44"/>
      <c r="MWT471" s="44"/>
      <c r="MXA471" s="44"/>
      <c r="MXH471" s="44"/>
      <c r="MXO471" s="44"/>
      <c r="MXV471" s="44"/>
      <c r="MYC471" s="44"/>
      <c r="MYJ471" s="44"/>
      <c r="MYQ471" s="44"/>
      <c r="MYX471" s="44"/>
      <c r="MZE471" s="44"/>
      <c r="MZL471" s="44"/>
      <c r="MZS471" s="44"/>
      <c r="MZZ471" s="44"/>
      <c r="NAG471" s="44"/>
      <c r="NAN471" s="44"/>
      <c r="NAU471" s="44"/>
      <c r="NBB471" s="44"/>
      <c r="NBI471" s="44"/>
      <c r="NBP471" s="44"/>
      <c r="NBW471" s="44"/>
      <c r="NCD471" s="44"/>
      <c r="NCK471" s="44"/>
      <c r="NCR471" s="44"/>
      <c r="NCY471" s="44"/>
      <c r="NDF471" s="44"/>
      <c r="NDM471" s="44"/>
      <c r="NDT471" s="44"/>
      <c r="NEA471" s="44"/>
      <c r="NEH471" s="44"/>
      <c r="NEO471" s="44"/>
      <c r="NEV471" s="44"/>
      <c r="NFC471" s="44"/>
      <c r="NFJ471" s="44"/>
      <c r="NFQ471" s="44"/>
      <c r="NFX471" s="44"/>
      <c r="NGE471" s="44"/>
      <c r="NGL471" s="44"/>
      <c r="NGS471" s="44"/>
      <c r="NGZ471" s="44"/>
      <c r="NHG471" s="44"/>
      <c r="NHN471" s="44"/>
      <c r="NHU471" s="44"/>
      <c r="NIB471" s="44"/>
      <c r="NII471" s="44"/>
      <c r="NIP471" s="44"/>
      <c r="NIW471" s="44"/>
      <c r="NJD471" s="44"/>
      <c r="NJK471" s="44"/>
      <c r="NJR471" s="44"/>
      <c r="NJY471" s="44"/>
      <c r="NKF471" s="44"/>
      <c r="NKM471" s="44"/>
      <c r="NKT471" s="44"/>
      <c r="NLA471" s="44"/>
      <c r="NLH471" s="44"/>
      <c r="NLO471" s="44"/>
      <c r="NLV471" s="44"/>
      <c r="NMC471" s="44"/>
      <c r="NMJ471" s="44"/>
      <c r="NMQ471" s="44"/>
      <c r="NMX471" s="44"/>
      <c r="NNE471" s="44"/>
      <c r="NNL471" s="44"/>
      <c r="NNS471" s="44"/>
      <c r="NNZ471" s="44"/>
      <c r="NOG471" s="44"/>
      <c r="NON471" s="44"/>
      <c r="NOU471" s="44"/>
      <c r="NPB471" s="44"/>
      <c r="NPI471" s="44"/>
      <c r="NPP471" s="44"/>
      <c r="NPW471" s="44"/>
      <c r="NQD471" s="44"/>
      <c r="NQK471" s="44"/>
      <c r="NQR471" s="44"/>
      <c r="NQY471" s="44"/>
      <c r="NRF471" s="44"/>
      <c r="NRM471" s="44"/>
      <c r="NRT471" s="44"/>
      <c r="NSA471" s="44"/>
      <c r="NSH471" s="44"/>
      <c r="NSO471" s="44"/>
      <c r="NSV471" s="44"/>
      <c r="NTC471" s="44"/>
      <c r="NTJ471" s="44"/>
      <c r="NTQ471" s="44"/>
      <c r="NTX471" s="44"/>
      <c r="NUE471" s="44"/>
      <c r="NUL471" s="44"/>
      <c r="NUS471" s="44"/>
      <c r="NUZ471" s="44"/>
      <c r="NVG471" s="44"/>
      <c r="NVN471" s="44"/>
      <c r="NVU471" s="44"/>
      <c r="NWB471" s="44"/>
      <c r="NWI471" s="44"/>
      <c r="NWP471" s="44"/>
      <c r="NWW471" s="44"/>
      <c r="NXD471" s="44"/>
      <c r="NXK471" s="44"/>
      <c r="NXR471" s="44"/>
      <c r="NXY471" s="44"/>
      <c r="NYF471" s="44"/>
      <c r="NYM471" s="44"/>
      <c r="NYT471" s="44"/>
      <c r="NZA471" s="44"/>
      <c r="NZH471" s="44"/>
      <c r="NZO471" s="44"/>
      <c r="NZV471" s="44"/>
      <c r="OAC471" s="44"/>
      <c r="OAJ471" s="44"/>
      <c r="OAQ471" s="44"/>
      <c r="OAX471" s="44"/>
      <c r="OBE471" s="44"/>
      <c r="OBL471" s="44"/>
      <c r="OBS471" s="44"/>
      <c r="OBZ471" s="44"/>
      <c r="OCG471" s="44"/>
      <c r="OCN471" s="44"/>
      <c r="OCU471" s="44"/>
      <c r="ODB471" s="44"/>
      <c r="ODI471" s="44"/>
      <c r="ODP471" s="44"/>
      <c r="ODW471" s="44"/>
      <c r="OED471" s="44"/>
      <c r="OEK471" s="44"/>
      <c r="OER471" s="44"/>
      <c r="OEY471" s="44"/>
      <c r="OFF471" s="44"/>
      <c r="OFM471" s="44"/>
      <c r="OFT471" s="44"/>
      <c r="OGA471" s="44"/>
      <c r="OGH471" s="44"/>
      <c r="OGO471" s="44"/>
      <c r="OGV471" s="44"/>
      <c r="OHC471" s="44"/>
      <c r="OHJ471" s="44"/>
      <c r="OHQ471" s="44"/>
      <c r="OHX471" s="44"/>
      <c r="OIE471" s="44"/>
      <c r="OIL471" s="44"/>
      <c r="OIS471" s="44"/>
      <c r="OIZ471" s="44"/>
      <c r="OJG471" s="44"/>
      <c r="OJN471" s="44"/>
      <c r="OJU471" s="44"/>
      <c r="OKB471" s="44"/>
      <c r="OKI471" s="44"/>
      <c r="OKP471" s="44"/>
      <c r="OKW471" s="44"/>
      <c r="OLD471" s="44"/>
      <c r="OLK471" s="44"/>
      <c r="OLR471" s="44"/>
      <c r="OLY471" s="44"/>
      <c r="OMF471" s="44"/>
      <c r="OMM471" s="44"/>
      <c r="OMT471" s="44"/>
      <c r="ONA471" s="44"/>
      <c r="ONH471" s="44"/>
      <c r="ONO471" s="44"/>
      <c r="ONV471" s="44"/>
      <c r="OOC471" s="44"/>
      <c r="OOJ471" s="44"/>
      <c r="OOQ471" s="44"/>
      <c r="OOX471" s="44"/>
      <c r="OPE471" s="44"/>
      <c r="OPL471" s="44"/>
      <c r="OPS471" s="44"/>
      <c r="OPZ471" s="44"/>
      <c r="OQG471" s="44"/>
      <c r="OQN471" s="44"/>
      <c r="OQU471" s="44"/>
      <c r="ORB471" s="44"/>
      <c r="ORI471" s="44"/>
      <c r="ORP471" s="44"/>
      <c r="ORW471" s="44"/>
      <c r="OSD471" s="44"/>
      <c r="OSK471" s="44"/>
      <c r="OSR471" s="44"/>
      <c r="OSY471" s="44"/>
      <c r="OTF471" s="44"/>
      <c r="OTM471" s="44"/>
      <c r="OTT471" s="44"/>
      <c r="OUA471" s="44"/>
      <c r="OUH471" s="44"/>
      <c r="OUO471" s="44"/>
      <c r="OUV471" s="44"/>
      <c r="OVC471" s="44"/>
      <c r="OVJ471" s="44"/>
      <c r="OVQ471" s="44"/>
      <c r="OVX471" s="44"/>
      <c r="OWE471" s="44"/>
      <c r="OWL471" s="44"/>
      <c r="OWS471" s="44"/>
      <c r="OWZ471" s="44"/>
      <c r="OXG471" s="44"/>
      <c r="OXN471" s="44"/>
      <c r="OXU471" s="44"/>
      <c r="OYB471" s="44"/>
      <c r="OYI471" s="44"/>
      <c r="OYP471" s="44"/>
      <c r="OYW471" s="44"/>
      <c r="OZD471" s="44"/>
      <c r="OZK471" s="44"/>
      <c r="OZR471" s="44"/>
      <c r="OZY471" s="44"/>
      <c r="PAF471" s="44"/>
      <c r="PAM471" s="44"/>
      <c r="PAT471" s="44"/>
      <c r="PBA471" s="44"/>
      <c r="PBH471" s="44"/>
      <c r="PBO471" s="44"/>
      <c r="PBV471" s="44"/>
      <c r="PCC471" s="44"/>
      <c r="PCJ471" s="44"/>
      <c r="PCQ471" s="44"/>
      <c r="PCX471" s="44"/>
      <c r="PDE471" s="44"/>
      <c r="PDL471" s="44"/>
      <c r="PDS471" s="44"/>
      <c r="PDZ471" s="44"/>
      <c r="PEG471" s="44"/>
      <c r="PEN471" s="44"/>
      <c r="PEU471" s="44"/>
      <c r="PFB471" s="44"/>
      <c r="PFI471" s="44"/>
      <c r="PFP471" s="44"/>
      <c r="PFW471" s="44"/>
      <c r="PGD471" s="44"/>
      <c r="PGK471" s="44"/>
      <c r="PGR471" s="44"/>
      <c r="PGY471" s="44"/>
      <c r="PHF471" s="44"/>
      <c r="PHM471" s="44"/>
      <c r="PHT471" s="44"/>
      <c r="PIA471" s="44"/>
      <c r="PIH471" s="44"/>
      <c r="PIO471" s="44"/>
      <c r="PIV471" s="44"/>
      <c r="PJC471" s="44"/>
      <c r="PJJ471" s="44"/>
      <c r="PJQ471" s="44"/>
      <c r="PJX471" s="44"/>
      <c r="PKE471" s="44"/>
      <c r="PKL471" s="44"/>
      <c r="PKS471" s="44"/>
      <c r="PKZ471" s="44"/>
      <c r="PLG471" s="44"/>
      <c r="PLN471" s="44"/>
      <c r="PLU471" s="44"/>
      <c r="PMB471" s="44"/>
      <c r="PMI471" s="44"/>
      <c r="PMP471" s="44"/>
      <c r="PMW471" s="44"/>
      <c r="PND471" s="44"/>
      <c r="PNK471" s="44"/>
      <c r="PNR471" s="44"/>
      <c r="PNY471" s="44"/>
      <c r="POF471" s="44"/>
      <c r="POM471" s="44"/>
      <c r="POT471" s="44"/>
      <c r="PPA471" s="44"/>
      <c r="PPH471" s="44"/>
      <c r="PPO471" s="44"/>
      <c r="PPV471" s="44"/>
      <c r="PQC471" s="44"/>
      <c r="PQJ471" s="44"/>
      <c r="PQQ471" s="44"/>
      <c r="PQX471" s="44"/>
      <c r="PRE471" s="44"/>
      <c r="PRL471" s="44"/>
      <c r="PRS471" s="44"/>
      <c r="PRZ471" s="44"/>
      <c r="PSG471" s="44"/>
      <c r="PSN471" s="44"/>
      <c r="PSU471" s="44"/>
      <c r="PTB471" s="44"/>
      <c r="PTI471" s="44"/>
      <c r="PTP471" s="44"/>
      <c r="PTW471" s="44"/>
      <c r="PUD471" s="44"/>
      <c r="PUK471" s="44"/>
      <c r="PUR471" s="44"/>
      <c r="PUY471" s="44"/>
      <c r="PVF471" s="44"/>
      <c r="PVM471" s="44"/>
      <c r="PVT471" s="44"/>
      <c r="PWA471" s="44"/>
      <c r="PWH471" s="44"/>
      <c r="PWO471" s="44"/>
      <c r="PWV471" s="44"/>
      <c r="PXC471" s="44"/>
      <c r="PXJ471" s="44"/>
      <c r="PXQ471" s="44"/>
      <c r="PXX471" s="44"/>
      <c r="PYE471" s="44"/>
      <c r="PYL471" s="44"/>
      <c r="PYS471" s="44"/>
      <c r="PYZ471" s="44"/>
      <c r="PZG471" s="44"/>
      <c r="PZN471" s="44"/>
      <c r="PZU471" s="44"/>
      <c r="QAB471" s="44"/>
      <c r="QAI471" s="44"/>
      <c r="QAP471" s="44"/>
      <c r="QAW471" s="44"/>
      <c r="QBD471" s="44"/>
      <c r="QBK471" s="44"/>
      <c r="QBR471" s="44"/>
      <c r="QBY471" s="44"/>
      <c r="QCF471" s="44"/>
      <c r="QCM471" s="44"/>
      <c r="QCT471" s="44"/>
      <c r="QDA471" s="44"/>
      <c r="QDH471" s="44"/>
      <c r="QDO471" s="44"/>
      <c r="QDV471" s="44"/>
      <c r="QEC471" s="44"/>
      <c r="QEJ471" s="44"/>
      <c r="QEQ471" s="44"/>
      <c r="QEX471" s="44"/>
      <c r="QFE471" s="44"/>
      <c r="QFL471" s="44"/>
      <c r="QFS471" s="44"/>
      <c r="QFZ471" s="44"/>
      <c r="QGG471" s="44"/>
      <c r="QGN471" s="44"/>
      <c r="QGU471" s="44"/>
      <c r="QHB471" s="44"/>
      <c r="QHI471" s="44"/>
      <c r="QHP471" s="44"/>
      <c r="QHW471" s="44"/>
      <c r="QID471" s="44"/>
      <c r="QIK471" s="44"/>
      <c r="QIR471" s="44"/>
      <c r="QIY471" s="44"/>
      <c r="QJF471" s="44"/>
      <c r="QJM471" s="44"/>
      <c r="QJT471" s="44"/>
      <c r="QKA471" s="44"/>
      <c r="QKH471" s="44"/>
      <c r="QKO471" s="44"/>
      <c r="QKV471" s="44"/>
      <c r="QLC471" s="44"/>
      <c r="QLJ471" s="44"/>
      <c r="QLQ471" s="44"/>
      <c r="QLX471" s="44"/>
      <c r="QME471" s="44"/>
      <c r="QML471" s="44"/>
      <c r="QMS471" s="44"/>
      <c r="QMZ471" s="44"/>
      <c r="QNG471" s="44"/>
      <c r="QNN471" s="44"/>
      <c r="QNU471" s="44"/>
      <c r="QOB471" s="44"/>
      <c r="QOI471" s="44"/>
      <c r="QOP471" s="44"/>
      <c r="QOW471" s="44"/>
      <c r="QPD471" s="44"/>
      <c r="QPK471" s="44"/>
      <c r="QPR471" s="44"/>
      <c r="QPY471" s="44"/>
      <c r="QQF471" s="44"/>
      <c r="QQM471" s="44"/>
      <c r="QQT471" s="44"/>
      <c r="QRA471" s="44"/>
      <c r="QRH471" s="44"/>
      <c r="QRO471" s="44"/>
      <c r="QRV471" s="44"/>
      <c r="QSC471" s="44"/>
      <c r="QSJ471" s="44"/>
      <c r="QSQ471" s="44"/>
      <c r="QSX471" s="44"/>
      <c r="QTE471" s="44"/>
      <c r="QTL471" s="44"/>
      <c r="QTS471" s="44"/>
      <c r="QTZ471" s="44"/>
      <c r="QUG471" s="44"/>
      <c r="QUN471" s="44"/>
      <c r="QUU471" s="44"/>
      <c r="QVB471" s="44"/>
      <c r="QVI471" s="44"/>
      <c r="QVP471" s="44"/>
      <c r="QVW471" s="44"/>
      <c r="QWD471" s="44"/>
      <c r="QWK471" s="44"/>
      <c r="QWR471" s="44"/>
      <c r="QWY471" s="44"/>
      <c r="QXF471" s="44"/>
      <c r="QXM471" s="44"/>
      <c r="QXT471" s="44"/>
      <c r="QYA471" s="44"/>
      <c r="QYH471" s="44"/>
      <c r="QYO471" s="44"/>
      <c r="QYV471" s="44"/>
      <c r="QZC471" s="44"/>
      <c r="QZJ471" s="44"/>
      <c r="QZQ471" s="44"/>
      <c r="QZX471" s="44"/>
      <c r="RAE471" s="44"/>
      <c r="RAL471" s="44"/>
      <c r="RAS471" s="44"/>
      <c r="RAZ471" s="44"/>
      <c r="RBG471" s="44"/>
      <c r="RBN471" s="44"/>
      <c r="RBU471" s="44"/>
      <c r="RCB471" s="44"/>
      <c r="RCI471" s="44"/>
      <c r="RCP471" s="44"/>
      <c r="RCW471" s="44"/>
      <c r="RDD471" s="44"/>
      <c r="RDK471" s="44"/>
      <c r="RDR471" s="44"/>
      <c r="RDY471" s="44"/>
      <c r="REF471" s="44"/>
      <c r="REM471" s="44"/>
      <c r="RET471" s="44"/>
      <c r="RFA471" s="44"/>
      <c r="RFH471" s="44"/>
      <c r="RFO471" s="44"/>
      <c r="RFV471" s="44"/>
      <c r="RGC471" s="44"/>
      <c r="RGJ471" s="44"/>
      <c r="RGQ471" s="44"/>
      <c r="RGX471" s="44"/>
      <c r="RHE471" s="44"/>
      <c r="RHL471" s="44"/>
      <c r="RHS471" s="44"/>
      <c r="RHZ471" s="44"/>
      <c r="RIG471" s="44"/>
      <c r="RIN471" s="44"/>
      <c r="RIU471" s="44"/>
      <c r="RJB471" s="44"/>
      <c r="RJI471" s="44"/>
      <c r="RJP471" s="44"/>
      <c r="RJW471" s="44"/>
      <c r="RKD471" s="44"/>
      <c r="RKK471" s="44"/>
      <c r="RKR471" s="44"/>
      <c r="RKY471" s="44"/>
      <c r="RLF471" s="44"/>
      <c r="RLM471" s="44"/>
      <c r="RLT471" s="44"/>
      <c r="RMA471" s="44"/>
      <c r="RMH471" s="44"/>
      <c r="RMO471" s="44"/>
      <c r="RMV471" s="44"/>
      <c r="RNC471" s="44"/>
      <c r="RNJ471" s="44"/>
      <c r="RNQ471" s="44"/>
      <c r="RNX471" s="44"/>
      <c r="ROE471" s="44"/>
      <c r="ROL471" s="44"/>
      <c r="ROS471" s="44"/>
      <c r="ROZ471" s="44"/>
      <c r="RPG471" s="44"/>
      <c r="RPN471" s="44"/>
      <c r="RPU471" s="44"/>
      <c r="RQB471" s="44"/>
      <c r="RQI471" s="44"/>
      <c r="RQP471" s="44"/>
      <c r="RQW471" s="44"/>
      <c r="RRD471" s="44"/>
      <c r="RRK471" s="44"/>
      <c r="RRR471" s="44"/>
      <c r="RRY471" s="44"/>
      <c r="RSF471" s="44"/>
      <c r="RSM471" s="44"/>
      <c r="RST471" s="44"/>
      <c r="RTA471" s="44"/>
      <c r="RTH471" s="44"/>
      <c r="RTO471" s="44"/>
      <c r="RTV471" s="44"/>
      <c r="RUC471" s="44"/>
      <c r="RUJ471" s="44"/>
      <c r="RUQ471" s="44"/>
      <c r="RUX471" s="44"/>
      <c r="RVE471" s="44"/>
      <c r="RVL471" s="44"/>
      <c r="RVS471" s="44"/>
      <c r="RVZ471" s="44"/>
      <c r="RWG471" s="44"/>
      <c r="RWN471" s="44"/>
      <c r="RWU471" s="44"/>
      <c r="RXB471" s="44"/>
      <c r="RXI471" s="44"/>
      <c r="RXP471" s="44"/>
      <c r="RXW471" s="44"/>
      <c r="RYD471" s="44"/>
      <c r="RYK471" s="44"/>
      <c r="RYR471" s="44"/>
      <c r="RYY471" s="44"/>
      <c r="RZF471" s="44"/>
      <c r="RZM471" s="44"/>
      <c r="RZT471" s="44"/>
      <c r="SAA471" s="44"/>
      <c r="SAH471" s="44"/>
      <c r="SAO471" s="44"/>
      <c r="SAV471" s="44"/>
      <c r="SBC471" s="44"/>
      <c r="SBJ471" s="44"/>
      <c r="SBQ471" s="44"/>
      <c r="SBX471" s="44"/>
      <c r="SCE471" s="44"/>
      <c r="SCL471" s="44"/>
      <c r="SCS471" s="44"/>
      <c r="SCZ471" s="44"/>
      <c r="SDG471" s="44"/>
      <c r="SDN471" s="44"/>
      <c r="SDU471" s="44"/>
      <c r="SEB471" s="44"/>
      <c r="SEI471" s="44"/>
      <c r="SEP471" s="44"/>
      <c r="SEW471" s="44"/>
      <c r="SFD471" s="44"/>
      <c r="SFK471" s="44"/>
      <c r="SFR471" s="44"/>
      <c r="SFY471" s="44"/>
      <c r="SGF471" s="44"/>
      <c r="SGM471" s="44"/>
      <c r="SGT471" s="44"/>
      <c r="SHA471" s="44"/>
      <c r="SHH471" s="44"/>
      <c r="SHO471" s="44"/>
      <c r="SHV471" s="44"/>
      <c r="SIC471" s="44"/>
      <c r="SIJ471" s="44"/>
      <c r="SIQ471" s="44"/>
      <c r="SIX471" s="44"/>
      <c r="SJE471" s="44"/>
      <c r="SJL471" s="44"/>
      <c r="SJS471" s="44"/>
      <c r="SJZ471" s="44"/>
      <c r="SKG471" s="44"/>
      <c r="SKN471" s="44"/>
      <c r="SKU471" s="44"/>
      <c r="SLB471" s="44"/>
      <c r="SLI471" s="44"/>
      <c r="SLP471" s="44"/>
      <c r="SLW471" s="44"/>
      <c r="SMD471" s="44"/>
      <c r="SMK471" s="44"/>
      <c r="SMR471" s="44"/>
      <c r="SMY471" s="44"/>
      <c r="SNF471" s="44"/>
      <c r="SNM471" s="44"/>
      <c r="SNT471" s="44"/>
      <c r="SOA471" s="44"/>
      <c r="SOH471" s="44"/>
      <c r="SOO471" s="44"/>
      <c r="SOV471" s="44"/>
      <c r="SPC471" s="44"/>
      <c r="SPJ471" s="44"/>
      <c r="SPQ471" s="44"/>
      <c r="SPX471" s="44"/>
      <c r="SQE471" s="44"/>
      <c r="SQL471" s="44"/>
      <c r="SQS471" s="44"/>
      <c r="SQZ471" s="44"/>
      <c r="SRG471" s="44"/>
      <c r="SRN471" s="44"/>
      <c r="SRU471" s="44"/>
      <c r="SSB471" s="44"/>
      <c r="SSI471" s="44"/>
      <c r="SSP471" s="44"/>
      <c r="SSW471" s="44"/>
      <c r="STD471" s="44"/>
      <c r="STK471" s="44"/>
      <c r="STR471" s="44"/>
      <c r="STY471" s="44"/>
      <c r="SUF471" s="44"/>
      <c r="SUM471" s="44"/>
      <c r="SUT471" s="44"/>
      <c r="SVA471" s="44"/>
      <c r="SVH471" s="44"/>
      <c r="SVO471" s="44"/>
      <c r="SVV471" s="44"/>
      <c r="SWC471" s="44"/>
      <c r="SWJ471" s="44"/>
      <c r="SWQ471" s="44"/>
      <c r="SWX471" s="44"/>
      <c r="SXE471" s="44"/>
      <c r="SXL471" s="44"/>
      <c r="SXS471" s="44"/>
      <c r="SXZ471" s="44"/>
      <c r="SYG471" s="44"/>
      <c r="SYN471" s="44"/>
      <c r="SYU471" s="44"/>
      <c r="SZB471" s="44"/>
      <c r="SZI471" s="44"/>
      <c r="SZP471" s="44"/>
      <c r="SZW471" s="44"/>
      <c r="TAD471" s="44"/>
      <c r="TAK471" s="44"/>
      <c r="TAR471" s="44"/>
      <c r="TAY471" s="44"/>
      <c r="TBF471" s="44"/>
      <c r="TBM471" s="44"/>
      <c r="TBT471" s="44"/>
      <c r="TCA471" s="44"/>
      <c r="TCH471" s="44"/>
      <c r="TCO471" s="44"/>
      <c r="TCV471" s="44"/>
      <c r="TDC471" s="44"/>
      <c r="TDJ471" s="44"/>
      <c r="TDQ471" s="44"/>
      <c r="TDX471" s="44"/>
      <c r="TEE471" s="44"/>
      <c r="TEL471" s="44"/>
      <c r="TES471" s="44"/>
      <c r="TEZ471" s="44"/>
      <c r="TFG471" s="44"/>
      <c r="TFN471" s="44"/>
      <c r="TFU471" s="44"/>
      <c r="TGB471" s="44"/>
      <c r="TGI471" s="44"/>
      <c r="TGP471" s="44"/>
      <c r="TGW471" s="44"/>
      <c r="THD471" s="44"/>
      <c r="THK471" s="44"/>
      <c r="THR471" s="44"/>
      <c r="THY471" s="44"/>
      <c r="TIF471" s="44"/>
      <c r="TIM471" s="44"/>
      <c r="TIT471" s="44"/>
      <c r="TJA471" s="44"/>
      <c r="TJH471" s="44"/>
      <c r="TJO471" s="44"/>
      <c r="TJV471" s="44"/>
      <c r="TKC471" s="44"/>
      <c r="TKJ471" s="44"/>
      <c r="TKQ471" s="44"/>
      <c r="TKX471" s="44"/>
      <c r="TLE471" s="44"/>
      <c r="TLL471" s="44"/>
      <c r="TLS471" s="44"/>
      <c r="TLZ471" s="44"/>
      <c r="TMG471" s="44"/>
      <c r="TMN471" s="44"/>
      <c r="TMU471" s="44"/>
      <c r="TNB471" s="44"/>
      <c r="TNI471" s="44"/>
      <c r="TNP471" s="44"/>
      <c r="TNW471" s="44"/>
      <c r="TOD471" s="44"/>
      <c r="TOK471" s="44"/>
      <c r="TOR471" s="44"/>
      <c r="TOY471" s="44"/>
      <c r="TPF471" s="44"/>
      <c r="TPM471" s="44"/>
      <c r="TPT471" s="44"/>
      <c r="TQA471" s="44"/>
      <c r="TQH471" s="44"/>
      <c r="TQO471" s="44"/>
      <c r="TQV471" s="44"/>
      <c r="TRC471" s="44"/>
      <c r="TRJ471" s="44"/>
      <c r="TRQ471" s="44"/>
      <c r="TRX471" s="44"/>
      <c r="TSE471" s="44"/>
      <c r="TSL471" s="44"/>
      <c r="TSS471" s="44"/>
      <c r="TSZ471" s="44"/>
      <c r="TTG471" s="44"/>
      <c r="TTN471" s="44"/>
      <c r="TTU471" s="44"/>
      <c r="TUB471" s="44"/>
      <c r="TUI471" s="44"/>
      <c r="TUP471" s="44"/>
      <c r="TUW471" s="44"/>
      <c r="TVD471" s="44"/>
      <c r="TVK471" s="44"/>
      <c r="TVR471" s="44"/>
      <c r="TVY471" s="44"/>
      <c r="TWF471" s="44"/>
      <c r="TWM471" s="44"/>
      <c r="TWT471" s="44"/>
      <c r="TXA471" s="44"/>
      <c r="TXH471" s="44"/>
      <c r="TXO471" s="44"/>
      <c r="TXV471" s="44"/>
      <c r="TYC471" s="44"/>
      <c r="TYJ471" s="44"/>
      <c r="TYQ471" s="44"/>
      <c r="TYX471" s="44"/>
      <c r="TZE471" s="44"/>
      <c r="TZL471" s="44"/>
      <c r="TZS471" s="44"/>
      <c r="TZZ471" s="44"/>
      <c r="UAG471" s="44"/>
      <c r="UAN471" s="44"/>
      <c r="UAU471" s="44"/>
      <c r="UBB471" s="44"/>
      <c r="UBI471" s="44"/>
      <c r="UBP471" s="44"/>
      <c r="UBW471" s="44"/>
      <c r="UCD471" s="44"/>
      <c r="UCK471" s="44"/>
      <c r="UCR471" s="44"/>
      <c r="UCY471" s="44"/>
      <c r="UDF471" s="44"/>
      <c r="UDM471" s="44"/>
      <c r="UDT471" s="44"/>
      <c r="UEA471" s="44"/>
      <c r="UEH471" s="44"/>
      <c r="UEO471" s="44"/>
      <c r="UEV471" s="44"/>
      <c r="UFC471" s="44"/>
      <c r="UFJ471" s="44"/>
      <c r="UFQ471" s="44"/>
      <c r="UFX471" s="44"/>
      <c r="UGE471" s="44"/>
      <c r="UGL471" s="44"/>
      <c r="UGS471" s="44"/>
      <c r="UGZ471" s="44"/>
      <c r="UHG471" s="44"/>
      <c r="UHN471" s="44"/>
      <c r="UHU471" s="44"/>
      <c r="UIB471" s="44"/>
      <c r="UII471" s="44"/>
      <c r="UIP471" s="44"/>
      <c r="UIW471" s="44"/>
      <c r="UJD471" s="44"/>
      <c r="UJK471" s="44"/>
      <c r="UJR471" s="44"/>
      <c r="UJY471" s="44"/>
      <c r="UKF471" s="44"/>
      <c r="UKM471" s="44"/>
      <c r="UKT471" s="44"/>
      <c r="ULA471" s="44"/>
      <c r="ULH471" s="44"/>
      <c r="ULO471" s="44"/>
      <c r="ULV471" s="44"/>
      <c r="UMC471" s="44"/>
      <c r="UMJ471" s="44"/>
      <c r="UMQ471" s="44"/>
      <c r="UMX471" s="44"/>
      <c r="UNE471" s="44"/>
      <c r="UNL471" s="44"/>
      <c r="UNS471" s="44"/>
      <c r="UNZ471" s="44"/>
      <c r="UOG471" s="44"/>
      <c r="UON471" s="44"/>
      <c r="UOU471" s="44"/>
      <c r="UPB471" s="44"/>
      <c r="UPI471" s="44"/>
      <c r="UPP471" s="44"/>
      <c r="UPW471" s="44"/>
      <c r="UQD471" s="44"/>
      <c r="UQK471" s="44"/>
      <c r="UQR471" s="44"/>
      <c r="UQY471" s="44"/>
      <c r="URF471" s="44"/>
      <c r="URM471" s="44"/>
      <c r="URT471" s="44"/>
      <c r="USA471" s="44"/>
      <c r="USH471" s="44"/>
      <c r="USO471" s="44"/>
      <c r="USV471" s="44"/>
      <c r="UTC471" s="44"/>
      <c r="UTJ471" s="44"/>
      <c r="UTQ471" s="44"/>
      <c r="UTX471" s="44"/>
      <c r="UUE471" s="44"/>
      <c r="UUL471" s="44"/>
      <c r="UUS471" s="44"/>
      <c r="UUZ471" s="44"/>
      <c r="UVG471" s="44"/>
      <c r="UVN471" s="44"/>
      <c r="UVU471" s="44"/>
      <c r="UWB471" s="44"/>
      <c r="UWI471" s="44"/>
      <c r="UWP471" s="44"/>
      <c r="UWW471" s="44"/>
      <c r="UXD471" s="44"/>
      <c r="UXK471" s="44"/>
      <c r="UXR471" s="44"/>
      <c r="UXY471" s="44"/>
      <c r="UYF471" s="44"/>
      <c r="UYM471" s="44"/>
      <c r="UYT471" s="44"/>
      <c r="UZA471" s="44"/>
      <c r="UZH471" s="44"/>
      <c r="UZO471" s="44"/>
      <c r="UZV471" s="44"/>
      <c r="VAC471" s="44"/>
      <c r="VAJ471" s="44"/>
      <c r="VAQ471" s="44"/>
      <c r="VAX471" s="44"/>
      <c r="VBE471" s="44"/>
      <c r="VBL471" s="44"/>
      <c r="VBS471" s="44"/>
      <c r="VBZ471" s="44"/>
      <c r="VCG471" s="44"/>
      <c r="VCN471" s="44"/>
      <c r="VCU471" s="44"/>
      <c r="VDB471" s="44"/>
      <c r="VDI471" s="44"/>
      <c r="VDP471" s="44"/>
      <c r="VDW471" s="44"/>
      <c r="VED471" s="44"/>
      <c r="VEK471" s="44"/>
      <c r="VER471" s="44"/>
      <c r="VEY471" s="44"/>
      <c r="VFF471" s="44"/>
      <c r="VFM471" s="44"/>
      <c r="VFT471" s="44"/>
      <c r="VGA471" s="44"/>
      <c r="VGH471" s="44"/>
      <c r="VGO471" s="44"/>
      <c r="VGV471" s="44"/>
      <c r="VHC471" s="44"/>
      <c r="VHJ471" s="44"/>
      <c r="VHQ471" s="44"/>
      <c r="VHX471" s="44"/>
      <c r="VIE471" s="44"/>
      <c r="VIL471" s="44"/>
      <c r="VIS471" s="44"/>
      <c r="VIZ471" s="44"/>
      <c r="VJG471" s="44"/>
      <c r="VJN471" s="44"/>
      <c r="VJU471" s="44"/>
      <c r="VKB471" s="44"/>
      <c r="VKI471" s="44"/>
      <c r="VKP471" s="44"/>
      <c r="VKW471" s="44"/>
      <c r="VLD471" s="44"/>
      <c r="VLK471" s="44"/>
      <c r="VLR471" s="44"/>
      <c r="VLY471" s="44"/>
      <c r="VMF471" s="44"/>
      <c r="VMM471" s="44"/>
      <c r="VMT471" s="44"/>
      <c r="VNA471" s="44"/>
      <c r="VNH471" s="44"/>
      <c r="VNO471" s="44"/>
      <c r="VNV471" s="44"/>
      <c r="VOC471" s="44"/>
      <c r="VOJ471" s="44"/>
      <c r="VOQ471" s="44"/>
      <c r="VOX471" s="44"/>
      <c r="VPE471" s="44"/>
      <c r="VPL471" s="44"/>
      <c r="VPS471" s="44"/>
      <c r="VPZ471" s="44"/>
      <c r="VQG471" s="44"/>
      <c r="VQN471" s="44"/>
      <c r="VQU471" s="44"/>
      <c r="VRB471" s="44"/>
      <c r="VRI471" s="44"/>
      <c r="VRP471" s="44"/>
      <c r="VRW471" s="44"/>
      <c r="VSD471" s="44"/>
      <c r="VSK471" s="44"/>
      <c r="VSR471" s="44"/>
      <c r="VSY471" s="44"/>
      <c r="VTF471" s="44"/>
      <c r="VTM471" s="44"/>
      <c r="VTT471" s="44"/>
      <c r="VUA471" s="44"/>
      <c r="VUH471" s="44"/>
      <c r="VUO471" s="44"/>
      <c r="VUV471" s="44"/>
      <c r="VVC471" s="44"/>
      <c r="VVJ471" s="44"/>
      <c r="VVQ471" s="44"/>
      <c r="VVX471" s="44"/>
      <c r="VWE471" s="44"/>
      <c r="VWL471" s="44"/>
      <c r="VWS471" s="44"/>
      <c r="VWZ471" s="44"/>
      <c r="VXG471" s="44"/>
      <c r="VXN471" s="44"/>
      <c r="VXU471" s="44"/>
      <c r="VYB471" s="44"/>
      <c r="VYI471" s="44"/>
      <c r="VYP471" s="44"/>
      <c r="VYW471" s="44"/>
      <c r="VZD471" s="44"/>
      <c r="VZK471" s="44"/>
      <c r="VZR471" s="44"/>
      <c r="VZY471" s="44"/>
      <c r="WAF471" s="44"/>
      <c r="WAM471" s="44"/>
      <c r="WAT471" s="44"/>
      <c r="WBA471" s="44"/>
      <c r="WBH471" s="44"/>
      <c r="WBO471" s="44"/>
      <c r="WBV471" s="44"/>
      <c r="WCC471" s="44"/>
      <c r="WCJ471" s="44"/>
      <c r="WCQ471" s="44"/>
      <c r="WCX471" s="44"/>
      <c r="WDE471" s="44"/>
      <c r="WDL471" s="44"/>
      <c r="WDS471" s="44"/>
      <c r="WDZ471" s="44"/>
      <c r="WEG471" s="44"/>
      <c r="WEN471" s="44"/>
      <c r="WEU471" s="44"/>
      <c r="WFB471" s="44"/>
      <c r="WFI471" s="44"/>
      <c r="WFP471" s="44"/>
      <c r="WFW471" s="44"/>
      <c r="WGD471" s="44"/>
      <c r="WGK471" s="44"/>
      <c r="WGR471" s="44"/>
      <c r="WGY471" s="44"/>
      <c r="WHF471" s="44"/>
      <c r="WHM471" s="44"/>
      <c r="WHT471" s="44"/>
      <c r="WIA471" s="44"/>
      <c r="WIH471" s="44"/>
      <c r="WIO471" s="44"/>
      <c r="WIV471" s="44"/>
      <c r="WJC471" s="44"/>
      <c r="WJJ471" s="44"/>
      <c r="WJQ471" s="44"/>
      <c r="WJX471" s="44"/>
      <c r="WKE471" s="44"/>
      <c r="WKL471" s="44"/>
      <c r="WKS471" s="44"/>
      <c r="WKZ471" s="44"/>
      <c r="WLG471" s="44"/>
      <c r="WLN471" s="44"/>
      <c r="WLU471" s="44"/>
      <c r="WMB471" s="44"/>
      <c r="WMI471" s="44"/>
      <c r="WMP471" s="44"/>
      <c r="WMW471" s="44"/>
      <c r="WND471" s="44"/>
      <c r="WNK471" s="44"/>
      <c r="WNR471" s="44"/>
      <c r="WNY471" s="44"/>
      <c r="WOF471" s="44"/>
      <c r="WOM471" s="44"/>
      <c r="WOT471" s="44"/>
      <c r="WPA471" s="44"/>
      <c r="WPH471" s="44"/>
      <c r="WPO471" s="44"/>
      <c r="WPV471" s="44"/>
      <c r="WQC471" s="44"/>
      <c r="WQJ471" s="44"/>
      <c r="WQQ471" s="44"/>
      <c r="WQX471" s="44"/>
      <c r="WRE471" s="44"/>
      <c r="WRL471" s="44"/>
      <c r="WRS471" s="44"/>
      <c r="WRZ471" s="44"/>
      <c r="WSG471" s="44"/>
      <c r="WSN471" s="44"/>
      <c r="WSU471" s="44"/>
      <c r="WTB471" s="44"/>
      <c r="WTI471" s="44"/>
      <c r="WTP471" s="44"/>
      <c r="WTW471" s="44"/>
      <c r="WUD471" s="44"/>
      <c r="WUK471" s="44"/>
      <c r="WUR471" s="44"/>
      <c r="WUY471" s="44"/>
      <c r="WVF471" s="44"/>
      <c r="WVM471" s="44"/>
      <c r="WVT471" s="44"/>
      <c r="WWA471" s="44"/>
      <c r="WWH471" s="44"/>
    </row>
    <row r="472" spans="1:3072 3074:7167 7169:10240 10242:14335 14337:16160" s="45" customFormat="1" ht="15.75" x14ac:dyDescent="0.25">
      <c r="A472" s="13"/>
      <c r="B472" s="20" t="s">
        <v>771</v>
      </c>
      <c r="C472" s="13"/>
      <c r="D472" s="23"/>
      <c r="E472" s="17"/>
      <c r="F472" s="17"/>
      <c r="G472" s="44"/>
      <c r="L472" s="44"/>
      <c r="S472" s="44"/>
      <c r="Z472" s="44"/>
      <c r="AG472" s="44"/>
      <c r="AN472" s="44"/>
      <c r="AU472" s="44"/>
      <c r="BB472" s="44"/>
      <c r="BI472" s="44"/>
      <c r="BP472" s="44"/>
      <c r="BW472" s="44"/>
      <c r="CD472" s="44"/>
      <c r="CK472" s="44"/>
      <c r="CR472" s="44"/>
      <c r="CY472" s="44"/>
      <c r="DF472" s="44"/>
      <c r="DM472" s="44"/>
      <c r="DT472" s="44"/>
      <c r="EA472" s="44"/>
      <c r="EH472" s="44"/>
      <c r="EO472" s="44"/>
      <c r="EV472" s="44"/>
      <c r="FC472" s="44"/>
      <c r="FJ472" s="44"/>
      <c r="FQ472" s="44"/>
      <c r="FX472" s="44"/>
      <c r="GE472" s="44"/>
      <c r="GL472" s="44"/>
      <c r="GS472" s="44"/>
      <c r="GZ472" s="44"/>
      <c r="HG472" s="44"/>
      <c r="HN472" s="44"/>
      <c r="HU472" s="44"/>
      <c r="IB472" s="44"/>
      <c r="II472" s="44"/>
      <c r="IP472" s="44"/>
      <c r="IW472" s="44"/>
      <c r="JD472" s="44"/>
      <c r="JK472" s="44"/>
      <c r="JR472" s="44"/>
      <c r="JY472" s="44"/>
      <c r="KF472" s="44"/>
      <c r="KM472" s="44"/>
      <c r="KT472" s="44"/>
      <c r="LA472" s="44"/>
      <c r="LH472" s="44"/>
      <c r="LO472" s="44"/>
      <c r="LV472" s="44"/>
      <c r="MC472" s="44"/>
      <c r="MJ472" s="44"/>
      <c r="MQ472" s="44"/>
      <c r="MX472" s="44"/>
      <c r="NE472" s="44"/>
      <c r="NL472" s="44"/>
      <c r="NS472" s="44"/>
      <c r="NZ472" s="44"/>
      <c r="OG472" s="44"/>
      <c r="ON472" s="44"/>
      <c r="OU472" s="44"/>
      <c r="PB472" s="44"/>
      <c r="PI472" s="44"/>
      <c r="PP472" s="44"/>
      <c r="PW472" s="44"/>
      <c r="QD472" s="44"/>
      <c r="QK472" s="44"/>
      <c r="QR472" s="44"/>
      <c r="QY472" s="44"/>
      <c r="RF472" s="44"/>
      <c r="RM472" s="44"/>
      <c r="RT472" s="44"/>
      <c r="SA472" s="44"/>
      <c r="SH472" s="44"/>
      <c r="SO472" s="44"/>
      <c r="SV472" s="44"/>
      <c r="TC472" s="44"/>
      <c r="TJ472" s="44"/>
      <c r="TQ472" s="44"/>
      <c r="TX472" s="44"/>
      <c r="UE472" s="44"/>
      <c r="UL472" s="44"/>
      <c r="US472" s="44"/>
      <c r="UZ472" s="44"/>
      <c r="VG472" s="44"/>
      <c r="VN472" s="44"/>
      <c r="VU472" s="44"/>
      <c r="WB472" s="44"/>
      <c r="WI472" s="44"/>
      <c r="WP472" s="44"/>
      <c r="WW472" s="44"/>
      <c r="XD472" s="44"/>
      <c r="XK472" s="44"/>
      <c r="XR472" s="44"/>
      <c r="XY472" s="44"/>
      <c r="YF472" s="44"/>
      <c r="YM472" s="44"/>
      <c r="YT472" s="44"/>
      <c r="ZA472" s="44"/>
      <c r="ZH472" s="44"/>
      <c r="ZO472" s="44"/>
      <c r="ZV472" s="44"/>
      <c r="AAC472" s="44"/>
      <c r="AAJ472" s="44"/>
      <c r="AAQ472" s="44"/>
      <c r="AAX472" s="44"/>
      <c r="ABE472" s="44"/>
      <c r="ABL472" s="44"/>
      <c r="ABS472" s="44"/>
      <c r="ABZ472" s="44"/>
      <c r="ACG472" s="44"/>
      <c r="ACN472" s="44"/>
      <c r="ACU472" s="44"/>
      <c r="ADB472" s="44"/>
      <c r="ADI472" s="44"/>
      <c r="ADP472" s="44"/>
      <c r="ADW472" s="44"/>
      <c r="AED472" s="44"/>
      <c r="AEK472" s="44"/>
      <c r="AER472" s="44"/>
      <c r="AEY472" s="44"/>
      <c r="AFF472" s="44"/>
      <c r="AFM472" s="44"/>
      <c r="AFT472" s="44"/>
      <c r="AGA472" s="44"/>
      <c r="AGH472" s="44"/>
      <c r="AGO472" s="44"/>
      <c r="AGV472" s="44"/>
      <c r="AHC472" s="44"/>
      <c r="AHJ472" s="44"/>
      <c r="AHQ472" s="44"/>
      <c r="AHX472" s="44"/>
      <c r="AIE472" s="44"/>
      <c r="AIL472" s="44"/>
      <c r="AIS472" s="44"/>
      <c r="AIZ472" s="44"/>
      <c r="AJG472" s="44"/>
      <c r="AJN472" s="44"/>
      <c r="AJU472" s="44"/>
      <c r="AKB472" s="44"/>
      <c r="AKI472" s="44"/>
      <c r="AKP472" s="44"/>
      <c r="AKW472" s="44"/>
      <c r="ALD472" s="44"/>
      <c r="ALK472" s="44"/>
      <c r="ALR472" s="44"/>
      <c r="ALY472" s="44"/>
      <c r="AMF472" s="44"/>
      <c r="AMM472" s="44"/>
      <c r="AMT472" s="44"/>
      <c r="ANA472" s="44"/>
      <c r="ANH472" s="44"/>
      <c r="ANO472" s="44"/>
      <c r="ANV472" s="44"/>
      <c r="AOC472" s="44"/>
      <c r="AOJ472" s="44"/>
      <c r="AOQ472" s="44"/>
      <c r="AOX472" s="44"/>
      <c r="APE472" s="44"/>
      <c r="APL472" s="44"/>
      <c r="APS472" s="44"/>
      <c r="APZ472" s="44"/>
      <c r="AQG472" s="44"/>
      <c r="AQN472" s="44"/>
      <c r="AQU472" s="44"/>
      <c r="ARB472" s="44"/>
      <c r="ARI472" s="44"/>
      <c r="ARP472" s="44"/>
      <c r="ARW472" s="44"/>
      <c r="ASD472" s="44"/>
      <c r="ASK472" s="44"/>
      <c r="ASR472" s="44"/>
      <c r="ASY472" s="44"/>
      <c r="ATF472" s="44"/>
      <c r="ATM472" s="44"/>
      <c r="ATT472" s="44"/>
      <c r="AUA472" s="44"/>
      <c r="AUH472" s="44"/>
      <c r="AUO472" s="44"/>
      <c r="AUV472" s="44"/>
      <c r="AVC472" s="44"/>
      <c r="AVJ472" s="44"/>
      <c r="AVQ472" s="44"/>
      <c r="AVX472" s="44"/>
      <c r="AWE472" s="44"/>
      <c r="AWL472" s="44"/>
      <c r="AWS472" s="44"/>
      <c r="AWZ472" s="44"/>
      <c r="AXG472" s="44"/>
      <c r="AXN472" s="44"/>
      <c r="AXU472" s="44"/>
      <c r="AYB472" s="44"/>
      <c r="AYI472" s="44"/>
      <c r="AYP472" s="44"/>
      <c r="AYW472" s="44"/>
      <c r="AZD472" s="44"/>
      <c r="AZK472" s="44"/>
      <c r="AZR472" s="44"/>
      <c r="AZY472" s="44"/>
      <c r="BAF472" s="44"/>
      <c r="BAM472" s="44"/>
      <c r="BAT472" s="44"/>
      <c r="BBA472" s="44"/>
      <c r="BBH472" s="44"/>
      <c r="BBO472" s="44"/>
      <c r="BBV472" s="44"/>
      <c r="BCC472" s="44"/>
      <c r="BCJ472" s="44"/>
      <c r="BCQ472" s="44"/>
      <c r="BCX472" s="44"/>
      <c r="BDE472" s="44"/>
      <c r="BDL472" s="44"/>
      <c r="BDS472" s="44"/>
      <c r="BDZ472" s="44"/>
      <c r="BEG472" s="44"/>
      <c r="BEN472" s="44"/>
      <c r="BEU472" s="44"/>
      <c r="BFB472" s="44"/>
      <c r="BFI472" s="44"/>
      <c r="BFP472" s="44"/>
      <c r="BFW472" s="44"/>
      <c r="BGD472" s="44"/>
      <c r="BGK472" s="44"/>
      <c r="BGR472" s="44"/>
      <c r="BGY472" s="44"/>
      <c r="BHF472" s="44"/>
      <c r="BHM472" s="44"/>
      <c r="BHT472" s="44"/>
      <c r="BIA472" s="44"/>
      <c r="BIH472" s="44"/>
      <c r="BIO472" s="44"/>
      <c r="BIV472" s="44"/>
      <c r="BJC472" s="44"/>
      <c r="BJJ472" s="44"/>
      <c r="BJQ472" s="44"/>
      <c r="BJX472" s="44"/>
      <c r="BKE472" s="44"/>
      <c r="BKL472" s="44"/>
      <c r="BKS472" s="44"/>
      <c r="BKZ472" s="44"/>
      <c r="BLG472" s="44"/>
      <c r="BLN472" s="44"/>
      <c r="BLU472" s="44"/>
      <c r="BMB472" s="44"/>
      <c r="BMI472" s="44"/>
      <c r="BMP472" s="44"/>
      <c r="BMW472" s="44"/>
      <c r="BND472" s="44"/>
      <c r="BNK472" s="44"/>
      <c r="BNR472" s="44"/>
      <c r="BNY472" s="44"/>
      <c r="BOF472" s="44"/>
      <c r="BOM472" s="44"/>
      <c r="BOT472" s="44"/>
      <c r="BPA472" s="44"/>
      <c r="BPH472" s="44"/>
      <c r="BPO472" s="44"/>
      <c r="BPV472" s="44"/>
      <c r="BQC472" s="44"/>
      <c r="BQJ472" s="44"/>
      <c r="BQQ472" s="44"/>
      <c r="BQX472" s="44"/>
      <c r="BRE472" s="44"/>
      <c r="BRL472" s="44"/>
      <c r="BRS472" s="44"/>
      <c r="BRZ472" s="44"/>
      <c r="BSG472" s="44"/>
      <c r="BSN472" s="44"/>
      <c r="BSU472" s="44"/>
      <c r="BTB472" s="44"/>
      <c r="BTI472" s="44"/>
      <c r="BTP472" s="44"/>
      <c r="BTW472" s="44"/>
      <c r="BUD472" s="44"/>
      <c r="BUK472" s="44"/>
      <c r="BUR472" s="44"/>
      <c r="BUY472" s="44"/>
      <c r="BVF472" s="44"/>
      <c r="BVM472" s="44"/>
      <c r="BVT472" s="44"/>
      <c r="BWA472" s="44"/>
      <c r="BWH472" s="44"/>
      <c r="BWO472" s="44"/>
      <c r="BWV472" s="44"/>
      <c r="BXC472" s="44"/>
      <c r="BXJ472" s="44"/>
      <c r="BXQ472" s="44"/>
      <c r="BXX472" s="44"/>
      <c r="BYE472" s="44"/>
      <c r="BYL472" s="44"/>
      <c r="BYS472" s="44"/>
      <c r="BYZ472" s="44"/>
      <c r="BZG472" s="44"/>
      <c r="BZN472" s="44"/>
      <c r="BZU472" s="44"/>
      <c r="CAB472" s="44"/>
      <c r="CAI472" s="44"/>
      <c r="CAP472" s="44"/>
      <c r="CAW472" s="44"/>
      <c r="CBD472" s="44"/>
      <c r="CBK472" s="44"/>
      <c r="CBR472" s="44"/>
      <c r="CBY472" s="44"/>
      <c r="CCF472" s="44"/>
      <c r="CCM472" s="44"/>
      <c r="CCT472" s="44"/>
      <c r="CDA472" s="44"/>
      <c r="CDH472" s="44"/>
      <c r="CDO472" s="44"/>
      <c r="CDV472" s="44"/>
      <c r="CEC472" s="44"/>
      <c r="CEJ472" s="44"/>
      <c r="CEQ472" s="44"/>
      <c r="CEX472" s="44"/>
      <c r="CFE472" s="44"/>
      <c r="CFL472" s="44"/>
      <c r="CFS472" s="44"/>
      <c r="CFZ472" s="44"/>
      <c r="CGG472" s="44"/>
      <c r="CGN472" s="44"/>
      <c r="CGU472" s="44"/>
      <c r="CHB472" s="44"/>
      <c r="CHI472" s="44"/>
      <c r="CHP472" s="44"/>
      <c r="CHW472" s="44"/>
      <c r="CID472" s="44"/>
      <c r="CIK472" s="44"/>
      <c r="CIR472" s="44"/>
      <c r="CIY472" s="44"/>
      <c r="CJF472" s="44"/>
      <c r="CJM472" s="44"/>
      <c r="CJT472" s="44"/>
      <c r="CKA472" s="44"/>
      <c r="CKH472" s="44"/>
      <c r="CKO472" s="44"/>
      <c r="CKV472" s="44"/>
      <c r="CLC472" s="44"/>
      <c r="CLJ472" s="44"/>
      <c r="CLQ472" s="44"/>
      <c r="CLX472" s="44"/>
      <c r="CME472" s="44"/>
      <c r="CML472" s="44"/>
      <c r="CMS472" s="44"/>
      <c r="CMZ472" s="44"/>
      <c r="CNG472" s="44"/>
      <c r="CNN472" s="44"/>
      <c r="CNU472" s="44"/>
      <c r="COB472" s="44"/>
      <c r="COI472" s="44"/>
      <c r="COP472" s="44"/>
      <c r="COW472" s="44"/>
      <c r="CPD472" s="44"/>
      <c r="CPK472" s="44"/>
      <c r="CPR472" s="44"/>
      <c r="CPY472" s="44"/>
      <c r="CQF472" s="44"/>
      <c r="CQM472" s="44"/>
      <c r="CQT472" s="44"/>
      <c r="CRA472" s="44"/>
      <c r="CRH472" s="44"/>
      <c r="CRO472" s="44"/>
      <c r="CRV472" s="44"/>
      <c r="CSC472" s="44"/>
      <c r="CSJ472" s="44"/>
      <c r="CSQ472" s="44"/>
      <c r="CSX472" s="44"/>
      <c r="CTE472" s="44"/>
      <c r="CTL472" s="44"/>
      <c r="CTS472" s="44"/>
      <c r="CTZ472" s="44"/>
      <c r="CUG472" s="44"/>
      <c r="CUN472" s="44"/>
      <c r="CUU472" s="44"/>
      <c r="CVB472" s="44"/>
      <c r="CVI472" s="44"/>
      <c r="CVP472" s="44"/>
      <c r="CVW472" s="44"/>
      <c r="CWD472" s="44"/>
      <c r="CWK472" s="44"/>
      <c r="CWR472" s="44"/>
      <c r="CWY472" s="44"/>
      <c r="CXF472" s="44"/>
      <c r="CXM472" s="44"/>
      <c r="CXT472" s="44"/>
      <c r="CYA472" s="44"/>
      <c r="CYH472" s="44"/>
      <c r="CYO472" s="44"/>
      <c r="CYV472" s="44"/>
      <c r="CZC472" s="44"/>
      <c r="CZJ472" s="44"/>
      <c r="CZQ472" s="44"/>
      <c r="CZX472" s="44"/>
      <c r="DAE472" s="44"/>
      <c r="DAL472" s="44"/>
      <c r="DAS472" s="44"/>
      <c r="DAZ472" s="44"/>
      <c r="DBG472" s="44"/>
      <c r="DBN472" s="44"/>
      <c r="DBU472" s="44"/>
      <c r="DCB472" s="44"/>
      <c r="DCI472" s="44"/>
      <c r="DCP472" s="44"/>
      <c r="DCW472" s="44"/>
      <c r="DDD472" s="44"/>
      <c r="DDK472" s="44"/>
      <c r="DDR472" s="44"/>
      <c r="DDY472" s="44"/>
      <c r="DEF472" s="44"/>
      <c r="DEM472" s="44"/>
      <c r="DET472" s="44"/>
      <c r="DFA472" s="44"/>
      <c r="DFH472" s="44"/>
      <c r="DFO472" s="44"/>
      <c r="DFV472" s="44"/>
      <c r="DGC472" s="44"/>
      <c r="DGJ472" s="44"/>
      <c r="DGQ472" s="44"/>
      <c r="DGX472" s="44"/>
      <c r="DHE472" s="44"/>
      <c r="DHL472" s="44"/>
      <c r="DHS472" s="44"/>
      <c r="DHZ472" s="44"/>
      <c r="DIG472" s="44"/>
      <c r="DIN472" s="44"/>
      <c r="DIU472" s="44"/>
      <c r="DJB472" s="44"/>
      <c r="DJI472" s="44"/>
      <c r="DJP472" s="44"/>
      <c r="DJW472" s="44"/>
      <c r="DKD472" s="44"/>
      <c r="DKK472" s="44"/>
      <c r="DKR472" s="44"/>
      <c r="DKY472" s="44"/>
      <c r="DLF472" s="44"/>
      <c r="DLM472" s="44"/>
      <c r="DLT472" s="44"/>
      <c r="DMA472" s="44"/>
      <c r="DMH472" s="44"/>
      <c r="DMO472" s="44"/>
      <c r="DMV472" s="44"/>
      <c r="DNC472" s="44"/>
      <c r="DNJ472" s="44"/>
      <c r="DNQ472" s="44"/>
      <c r="DNX472" s="44"/>
      <c r="DOE472" s="44"/>
      <c r="DOL472" s="44"/>
      <c r="DOS472" s="44"/>
      <c r="DOZ472" s="44"/>
      <c r="DPG472" s="44"/>
      <c r="DPN472" s="44"/>
      <c r="DPU472" s="44"/>
      <c r="DQB472" s="44"/>
      <c r="DQI472" s="44"/>
      <c r="DQP472" s="44"/>
      <c r="DQW472" s="44"/>
      <c r="DRD472" s="44"/>
      <c r="DRK472" s="44"/>
      <c r="DRR472" s="44"/>
      <c r="DRY472" s="44"/>
      <c r="DSF472" s="44"/>
      <c r="DSM472" s="44"/>
      <c r="DST472" s="44"/>
      <c r="DTA472" s="44"/>
      <c r="DTH472" s="44"/>
      <c r="DTO472" s="44"/>
      <c r="DTV472" s="44"/>
      <c r="DUC472" s="44"/>
      <c r="DUJ472" s="44"/>
      <c r="DUQ472" s="44"/>
      <c r="DUX472" s="44"/>
      <c r="DVE472" s="44"/>
      <c r="DVL472" s="44"/>
      <c r="DVS472" s="44"/>
      <c r="DVZ472" s="44"/>
      <c r="DWG472" s="44"/>
      <c r="DWN472" s="44"/>
      <c r="DWU472" s="44"/>
      <c r="DXB472" s="44"/>
      <c r="DXI472" s="44"/>
      <c r="DXP472" s="44"/>
      <c r="DXW472" s="44"/>
      <c r="DYD472" s="44"/>
      <c r="DYK472" s="44"/>
      <c r="DYR472" s="44"/>
      <c r="DYY472" s="44"/>
      <c r="DZF472" s="44"/>
      <c r="DZM472" s="44"/>
      <c r="DZT472" s="44"/>
      <c r="EAA472" s="44"/>
      <c r="EAH472" s="44"/>
      <c r="EAO472" s="44"/>
      <c r="EAV472" s="44"/>
      <c r="EBC472" s="44"/>
      <c r="EBJ472" s="44"/>
      <c r="EBQ472" s="44"/>
      <c r="EBX472" s="44"/>
      <c r="ECE472" s="44"/>
      <c r="ECL472" s="44"/>
      <c r="ECS472" s="44"/>
      <c r="ECZ472" s="44"/>
      <c r="EDG472" s="44"/>
      <c r="EDN472" s="44"/>
      <c r="EDU472" s="44"/>
      <c r="EEB472" s="44"/>
      <c r="EEI472" s="44"/>
      <c r="EEP472" s="44"/>
      <c r="EEW472" s="44"/>
      <c r="EFD472" s="44"/>
      <c r="EFK472" s="44"/>
      <c r="EFR472" s="44"/>
      <c r="EFY472" s="44"/>
      <c r="EGF472" s="44"/>
      <c r="EGM472" s="44"/>
      <c r="EGT472" s="44"/>
      <c r="EHA472" s="44"/>
      <c r="EHH472" s="44"/>
      <c r="EHO472" s="44"/>
      <c r="EHV472" s="44"/>
      <c r="EIC472" s="44"/>
      <c r="EIJ472" s="44"/>
      <c r="EIQ472" s="44"/>
      <c r="EIX472" s="44"/>
      <c r="EJE472" s="44"/>
      <c r="EJL472" s="44"/>
      <c r="EJS472" s="44"/>
      <c r="EJZ472" s="44"/>
      <c r="EKG472" s="44"/>
      <c r="EKN472" s="44"/>
      <c r="EKU472" s="44"/>
      <c r="ELB472" s="44"/>
      <c r="ELI472" s="44"/>
      <c r="ELP472" s="44"/>
      <c r="ELW472" s="44"/>
      <c r="EMD472" s="44"/>
      <c r="EMK472" s="44"/>
      <c r="EMR472" s="44"/>
      <c r="EMY472" s="44"/>
      <c r="ENF472" s="44"/>
      <c r="ENM472" s="44"/>
      <c r="ENT472" s="44"/>
      <c r="EOA472" s="44"/>
      <c r="EOH472" s="44"/>
      <c r="EOO472" s="44"/>
      <c r="EOV472" s="44"/>
      <c r="EPC472" s="44"/>
      <c r="EPJ472" s="44"/>
      <c r="EPQ472" s="44"/>
      <c r="EPX472" s="44"/>
      <c r="EQE472" s="44"/>
      <c r="EQL472" s="44"/>
      <c r="EQS472" s="44"/>
      <c r="EQZ472" s="44"/>
      <c r="ERG472" s="44"/>
      <c r="ERN472" s="44"/>
      <c r="ERU472" s="44"/>
      <c r="ESB472" s="44"/>
      <c r="ESI472" s="44"/>
      <c r="ESP472" s="44"/>
      <c r="ESW472" s="44"/>
      <c r="ETD472" s="44"/>
      <c r="ETK472" s="44"/>
      <c r="ETR472" s="44"/>
      <c r="ETY472" s="44"/>
      <c r="EUF472" s="44"/>
      <c r="EUM472" s="44"/>
      <c r="EUT472" s="44"/>
      <c r="EVA472" s="44"/>
      <c r="EVH472" s="44"/>
      <c r="EVO472" s="44"/>
      <c r="EVV472" s="44"/>
      <c r="EWC472" s="44"/>
      <c r="EWJ472" s="44"/>
      <c r="EWQ472" s="44"/>
      <c r="EWX472" s="44"/>
      <c r="EXE472" s="44"/>
      <c r="EXL472" s="44"/>
      <c r="EXS472" s="44"/>
      <c r="EXZ472" s="44"/>
      <c r="EYG472" s="44"/>
      <c r="EYN472" s="44"/>
      <c r="EYU472" s="44"/>
      <c r="EZB472" s="44"/>
      <c r="EZI472" s="44"/>
      <c r="EZP472" s="44"/>
      <c r="EZW472" s="44"/>
      <c r="FAD472" s="44"/>
      <c r="FAK472" s="44"/>
      <c r="FAR472" s="44"/>
      <c r="FAY472" s="44"/>
      <c r="FBF472" s="44"/>
      <c r="FBM472" s="44"/>
      <c r="FBT472" s="44"/>
      <c r="FCA472" s="44"/>
      <c r="FCH472" s="44"/>
      <c r="FCO472" s="44"/>
      <c r="FCV472" s="44"/>
      <c r="FDC472" s="44"/>
      <c r="FDJ472" s="44"/>
      <c r="FDQ472" s="44"/>
      <c r="FDX472" s="44"/>
      <c r="FEE472" s="44"/>
      <c r="FEL472" s="44"/>
      <c r="FES472" s="44"/>
      <c r="FEZ472" s="44"/>
      <c r="FFG472" s="44"/>
      <c r="FFN472" s="44"/>
      <c r="FFU472" s="44"/>
      <c r="FGB472" s="44"/>
      <c r="FGI472" s="44"/>
      <c r="FGP472" s="44"/>
      <c r="FGW472" s="44"/>
      <c r="FHD472" s="44"/>
      <c r="FHK472" s="44"/>
      <c r="FHR472" s="44"/>
      <c r="FHY472" s="44"/>
      <c r="FIF472" s="44"/>
      <c r="FIM472" s="44"/>
      <c r="FIT472" s="44"/>
      <c r="FJA472" s="44"/>
      <c r="FJH472" s="44"/>
      <c r="FJO472" s="44"/>
      <c r="FJV472" s="44"/>
      <c r="FKC472" s="44"/>
      <c r="FKJ472" s="44"/>
      <c r="FKQ472" s="44"/>
      <c r="FKX472" s="44"/>
      <c r="FLE472" s="44"/>
      <c r="FLL472" s="44"/>
      <c r="FLS472" s="44"/>
      <c r="FLZ472" s="44"/>
      <c r="FMG472" s="44"/>
      <c r="FMN472" s="44"/>
      <c r="FMU472" s="44"/>
      <c r="FNB472" s="44"/>
      <c r="FNI472" s="44"/>
      <c r="FNP472" s="44"/>
      <c r="FNW472" s="44"/>
      <c r="FOD472" s="44"/>
      <c r="FOK472" s="44"/>
      <c r="FOR472" s="44"/>
      <c r="FOY472" s="44"/>
      <c r="FPF472" s="44"/>
      <c r="FPM472" s="44"/>
      <c r="FPT472" s="44"/>
      <c r="FQA472" s="44"/>
      <c r="FQH472" s="44"/>
      <c r="FQO472" s="44"/>
      <c r="FQV472" s="44"/>
      <c r="FRC472" s="44"/>
      <c r="FRJ472" s="44"/>
      <c r="FRQ472" s="44"/>
      <c r="FRX472" s="44"/>
      <c r="FSE472" s="44"/>
      <c r="FSL472" s="44"/>
      <c r="FSS472" s="44"/>
      <c r="FSZ472" s="44"/>
      <c r="FTG472" s="44"/>
      <c r="FTN472" s="44"/>
      <c r="FTU472" s="44"/>
      <c r="FUB472" s="44"/>
      <c r="FUI472" s="44"/>
      <c r="FUP472" s="44"/>
      <c r="FUW472" s="44"/>
      <c r="FVD472" s="44"/>
      <c r="FVK472" s="44"/>
      <c r="FVR472" s="44"/>
      <c r="FVY472" s="44"/>
      <c r="FWF472" s="44"/>
      <c r="FWM472" s="44"/>
      <c r="FWT472" s="44"/>
      <c r="FXA472" s="44"/>
      <c r="FXH472" s="44"/>
      <c r="FXO472" s="44"/>
      <c r="FXV472" s="44"/>
      <c r="FYC472" s="44"/>
      <c r="FYJ472" s="44"/>
      <c r="FYQ472" s="44"/>
      <c r="FYX472" s="44"/>
      <c r="FZE472" s="44"/>
      <c r="FZL472" s="44"/>
      <c r="FZS472" s="44"/>
      <c r="FZZ472" s="44"/>
      <c r="GAG472" s="44"/>
      <c r="GAN472" s="44"/>
      <c r="GAU472" s="44"/>
      <c r="GBB472" s="44"/>
      <c r="GBI472" s="44"/>
      <c r="GBP472" s="44"/>
      <c r="GBW472" s="44"/>
      <c r="GCD472" s="44"/>
      <c r="GCK472" s="44"/>
      <c r="GCR472" s="44"/>
      <c r="GCY472" s="44"/>
      <c r="GDF472" s="44"/>
      <c r="GDM472" s="44"/>
      <c r="GDT472" s="44"/>
      <c r="GEA472" s="44"/>
      <c r="GEH472" s="44"/>
      <c r="GEO472" s="44"/>
      <c r="GEV472" s="44"/>
      <c r="GFC472" s="44"/>
      <c r="GFJ472" s="44"/>
      <c r="GFQ472" s="44"/>
      <c r="GFX472" s="44"/>
      <c r="GGE472" s="44"/>
      <c r="GGL472" s="44"/>
      <c r="GGS472" s="44"/>
      <c r="GGZ472" s="44"/>
      <c r="GHG472" s="44"/>
      <c r="GHN472" s="44"/>
      <c r="GHU472" s="44"/>
      <c r="GIB472" s="44"/>
      <c r="GII472" s="44"/>
      <c r="GIP472" s="44"/>
      <c r="GIW472" s="44"/>
      <c r="GJD472" s="44"/>
      <c r="GJK472" s="44"/>
      <c r="GJR472" s="44"/>
      <c r="GJY472" s="44"/>
      <c r="GKF472" s="44"/>
      <c r="GKM472" s="44"/>
      <c r="GKT472" s="44"/>
      <c r="GLA472" s="44"/>
      <c r="GLH472" s="44"/>
      <c r="GLO472" s="44"/>
      <c r="GLV472" s="44"/>
      <c r="GMC472" s="44"/>
      <c r="GMJ472" s="44"/>
      <c r="GMQ472" s="44"/>
      <c r="GMX472" s="44"/>
      <c r="GNE472" s="44"/>
      <c r="GNL472" s="44"/>
      <c r="GNS472" s="44"/>
      <c r="GNZ472" s="44"/>
      <c r="GOG472" s="44"/>
      <c r="GON472" s="44"/>
      <c r="GOU472" s="44"/>
      <c r="GPB472" s="44"/>
      <c r="GPI472" s="44"/>
      <c r="GPP472" s="44"/>
      <c r="GPW472" s="44"/>
      <c r="GQD472" s="44"/>
      <c r="GQK472" s="44"/>
      <c r="GQR472" s="44"/>
      <c r="GQY472" s="44"/>
      <c r="GRF472" s="44"/>
      <c r="GRM472" s="44"/>
      <c r="GRT472" s="44"/>
      <c r="GSA472" s="44"/>
      <c r="GSH472" s="44"/>
      <c r="GSO472" s="44"/>
      <c r="GSV472" s="44"/>
      <c r="GTC472" s="44"/>
      <c r="GTJ472" s="44"/>
      <c r="GTQ472" s="44"/>
      <c r="GTX472" s="44"/>
      <c r="GUE472" s="44"/>
      <c r="GUL472" s="44"/>
      <c r="GUS472" s="44"/>
      <c r="GUZ472" s="44"/>
      <c r="GVG472" s="44"/>
      <c r="GVN472" s="44"/>
      <c r="GVU472" s="44"/>
      <c r="GWB472" s="44"/>
      <c r="GWI472" s="44"/>
      <c r="GWP472" s="44"/>
      <c r="GWW472" s="44"/>
      <c r="GXD472" s="44"/>
      <c r="GXK472" s="44"/>
      <c r="GXR472" s="44"/>
      <c r="GXY472" s="44"/>
      <c r="GYF472" s="44"/>
      <c r="GYM472" s="44"/>
      <c r="GYT472" s="44"/>
      <c r="GZA472" s="44"/>
      <c r="GZH472" s="44"/>
      <c r="GZO472" s="44"/>
      <c r="GZV472" s="44"/>
      <c r="HAC472" s="44"/>
      <c r="HAJ472" s="44"/>
      <c r="HAQ472" s="44"/>
      <c r="HAX472" s="44"/>
      <c r="HBE472" s="44"/>
      <c r="HBL472" s="44"/>
      <c r="HBS472" s="44"/>
      <c r="HBZ472" s="44"/>
      <c r="HCG472" s="44"/>
      <c r="HCN472" s="44"/>
      <c r="HCU472" s="44"/>
      <c r="HDB472" s="44"/>
      <c r="HDI472" s="44"/>
      <c r="HDP472" s="44"/>
      <c r="HDW472" s="44"/>
      <c r="HED472" s="44"/>
      <c r="HEK472" s="44"/>
      <c r="HER472" s="44"/>
      <c r="HEY472" s="44"/>
      <c r="HFF472" s="44"/>
      <c r="HFM472" s="44"/>
      <c r="HFT472" s="44"/>
      <c r="HGA472" s="44"/>
      <c r="HGH472" s="44"/>
      <c r="HGO472" s="44"/>
      <c r="HGV472" s="44"/>
      <c r="HHC472" s="44"/>
      <c r="HHJ472" s="44"/>
      <c r="HHQ472" s="44"/>
      <c r="HHX472" s="44"/>
      <c r="HIE472" s="44"/>
      <c r="HIL472" s="44"/>
      <c r="HIS472" s="44"/>
      <c r="HIZ472" s="44"/>
      <c r="HJG472" s="44"/>
      <c r="HJN472" s="44"/>
      <c r="HJU472" s="44"/>
      <c r="HKB472" s="44"/>
      <c r="HKI472" s="44"/>
      <c r="HKP472" s="44"/>
      <c r="HKW472" s="44"/>
      <c r="HLD472" s="44"/>
      <c r="HLK472" s="44"/>
      <c r="HLR472" s="44"/>
      <c r="HLY472" s="44"/>
      <c r="HMF472" s="44"/>
      <c r="HMM472" s="44"/>
      <c r="HMT472" s="44"/>
      <c r="HNA472" s="44"/>
      <c r="HNH472" s="44"/>
      <c r="HNO472" s="44"/>
      <c r="HNV472" s="44"/>
      <c r="HOC472" s="44"/>
      <c r="HOJ472" s="44"/>
      <c r="HOQ472" s="44"/>
      <c r="HOX472" s="44"/>
      <c r="HPE472" s="44"/>
      <c r="HPL472" s="44"/>
      <c r="HPS472" s="44"/>
      <c r="HPZ472" s="44"/>
      <c r="HQG472" s="44"/>
      <c r="HQN472" s="44"/>
      <c r="HQU472" s="44"/>
      <c r="HRB472" s="44"/>
      <c r="HRI472" s="44"/>
      <c r="HRP472" s="44"/>
      <c r="HRW472" s="44"/>
      <c r="HSD472" s="44"/>
      <c r="HSK472" s="44"/>
      <c r="HSR472" s="44"/>
      <c r="HSY472" s="44"/>
      <c r="HTF472" s="44"/>
      <c r="HTM472" s="44"/>
      <c r="HTT472" s="44"/>
      <c r="HUA472" s="44"/>
      <c r="HUH472" s="44"/>
      <c r="HUO472" s="44"/>
      <c r="HUV472" s="44"/>
      <c r="HVC472" s="44"/>
      <c r="HVJ472" s="44"/>
      <c r="HVQ472" s="44"/>
      <c r="HVX472" s="44"/>
      <c r="HWE472" s="44"/>
      <c r="HWL472" s="44"/>
      <c r="HWS472" s="44"/>
      <c r="HWZ472" s="44"/>
      <c r="HXG472" s="44"/>
      <c r="HXN472" s="44"/>
      <c r="HXU472" s="44"/>
      <c r="HYB472" s="44"/>
      <c r="HYI472" s="44"/>
      <c r="HYP472" s="44"/>
      <c r="HYW472" s="44"/>
      <c r="HZD472" s="44"/>
      <c r="HZK472" s="44"/>
      <c r="HZR472" s="44"/>
      <c r="HZY472" s="44"/>
      <c r="IAF472" s="44"/>
      <c r="IAM472" s="44"/>
      <c r="IAT472" s="44"/>
      <c r="IBA472" s="44"/>
      <c r="IBH472" s="44"/>
      <c r="IBO472" s="44"/>
      <c r="IBV472" s="44"/>
      <c r="ICC472" s="44"/>
      <c r="ICJ472" s="44"/>
      <c r="ICQ472" s="44"/>
      <c r="ICX472" s="44"/>
      <c r="IDE472" s="44"/>
      <c r="IDL472" s="44"/>
      <c r="IDS472" s="44"/>
      <c r="IDZ472" s="44"/>
      <c r="IEG472" s="44"/>
      <c r="IEN472" s="44"/>
      <c r="IEU472" s="44"/>
      <c r="IFB472" s="44"/>
      <c r="IFI472" s="44"/>
      <c r="IFP472" s="44"/>
      <c r="IFW472" s="44"/>
      <c r="IGD472" s="44"/>
      <c r="IGK472" s="44"/>
      <c r="IGR472" s="44"/>
      <c r="IGY472" s="44"/>
      <c r="IHF472" s="44"/>
      <c r="IHM472" s="44"/>
      <c r="IHT472" s="44"/>
      <c r="IIA472" s="44"/>
      <c r="IIH472" s="44"/>
      <c r="IIO472" s="44"/>
      <c r="IIV472" s="44"/>
      <c r="IJC472" s="44"/>
      <c r="IJJ472" s="44"/>
      <c r="IJQ472" s="44"/>
      <c r="IJX472" s="44"/>
      <c r="IKE472" s="44"/>
      <c r="IKL472" s="44"/>
      <c r="IKS472" s="44"/>
      <c r="IKZ472" s="44"/>
      <c r="ILG472" s="44"/>
      <c r="ILN472" s="44"/>
      <c r="ILU472" s="44"/>
      <c r="IMB472" s="44"/>
      <c r="IMI472" s="44"/>
      <c r="IMP472" s="44"/>
      <c r="IMW472" s="44"/>
      <c r="IND472" s="44"/>
      <c r="INK472" s="44"/>
      <c r="INR472" s="44"/>
      <c r="INY472" s="44"/>
      <c r="IOF472" s="44"/>
      <c r="IOM472" s="44"/>
      <c r="IOT472" s="44"/>
      <c r="IPA472" s="44"/>
      <c r="IPH472" s="44"/>
      <c r="IPO472" s="44"/>
      <c r="IPV472" s="44"/>
      <c r="IQC472" s="44"/>
      <c r="IQJ472" s="44"/>
      <c r="IQQ472" s="44"/>
      <c r="IQX472" s="44"/>
      <c r="IRE472" s="44"/>
      <c r="IRL472" s="44"/>
      <c r="IRS472" s="44"/>
      <c r="IRZ472" s="44"/>
      <c r="ISG472" s="44"/>
      <c r="ISN472" s="44"/>
      <c r="ISU472" s="44"/>
      <c r="ITB472" s="44"/>
      <c r="ITI472" s="44"/>
      <c r="ITP472" s="44"/>
      <c r="ITW472" s="44"/>
      <c r="IUD472" s="44"/>
      <c r="IUK472" s="44"/>
      <c r="IUR472" s="44"/>
      <c r="IUY472" s="44"/>
      <c r="IVF472" s="44"/>
      <c r="IVM472" s="44"/>
      <c r="IVT472" s="44"/>
      <c r="IWA472" s="44"/>
      <c r="IWH472" s="44"/>
      <c r="IWO472" s="44"/>
      <c r="IWV472" s="44"/>
      <c r="IXC472" s="44"/>
      <c r="IXJ472" s="44"/>
      <c r="IXQ472" s="44"/>
      <c r="IXX472" s="44"/>
      <c r="IYE472" s="44"/>
      <c r="IYL472" s="44"/>
      <c r="IYS472" s="44"/>
      <c r="IYZ472" s="44"/>
      <c r="IZG472" s="44"/>
      <c r="IZN472" s="44"/>
      <c r="IZU472" s="44"/>
      <c r="JAB472" s="44"/>
      <c r="JAI472" s="44"/>
      <c r="JAP472" s="44"/>
      <c r="JAW472" s="44"/>
      <c r="JBD472" s="44"/>
      <c r="JBK472" s="44"/>
      <c r="JBR472" s="44"/>
      <c r="JBY472" s="44"/>
      <c r="JCF472" s="44"/>
      <c r="JCM472" s="44"/>
      <c r="JCT472" s="44"/>
      <c r="JDA472" s="44"/>
      <c r="JDH472" s="44"/>
      <c r="JDO472" s="44"/>
      <c r="JDV472" s="44"/>
      <c r="JEC472" s="44"/>
      <c r="JEJ472" s="44"/>
      <c r="JEQ472" s="44"/>
      <c r="JEX472" s="44"/>
      <c r="JFE472" s="44"/>
      <c r="JFL472" s="44"/>
      <c r="JFS472" s="44"/>
      <c r="JFZ472" s="44"/>
      <c r="JGG472" s="44"/>
      <c r="JGN472" s="44"/>
      <c r="JGU472" s="44"/>
      <c r="JHB472" s="44"/>
      <c r="JHI472" s="44"/>
      <c r="JHP472" s="44"/>
      <c r="JHW472" s="44"/>
      <c r="JID472" s="44"/>
      <c r="JIK472" s="44"/>
      <c r="JIR472" s="44"/>
      <c r="JIY472" s="44"/>
      <c r="JJF472" s="44"/>
      <c r="JJM472" s="44"/>
      <c r="JJT472" s="44"/>
      <c r="JKA472" s="44"/>
      <c r="JKH472" s="44"/>
      <c r="JKO472" s="44"/>
      <c r="JKV472" s="44"/>
      <c r="JLC472" s="44"/>
      <c r="JLJ472" s="44"/>
      <c r="JLQ472" s="44"/>
      <c r="JLX472" s="44"/>
      <c r="JME472" s="44"/>
      <c r="JML472" s="44"/>
      <c r="JMS472" s="44"/>
      <c r="JMZ472" s="44"/>
      <c r="JNG472" s="44"/>
      <c r="JNN472" s="44"/>
      <c r="JNU472" s="44"/>
      <c r="JOB472" s="44"/>
      <c r="JOI472" s="44"/>
      <c r="JOP472" s="44"/>
      <c r="JOW472" s="44"/>
      <c r="JPD472" s="44"/>
      <c r="JPK472" s="44"/>
      <c r="JPR472" s="44"/>
      <c r="JPY472" s="44"/>
      <c r="JQF472" s="44"/>
      <c r="JQM472" s="44"/>
      <c r="JQT472" s="44"/>
      <c r="JRA472" s="44"/>
      <c r="JRH472" s="44"/>
      <c r="JRO472" s="44"/>
      <c r="JRV472" s="44"/>
      <c r="JSC472" s="44"/>
      <c r="JSJ472" s="44"/>
      <c r="JSQ472" s="44"/>
      <c r="JSX472" s="44"/>
      <c r="JTE472" s="44"/>
      <c r="JTL472" s="44"/>
      <c r="JTS472" s="44"/>
      <c r="JTZ472" s="44"/>
      <c r="JUG472" s="44"/>
      <c r="JUN472" s="44"/>
      <c r="JUU472" s="44"/>
      <c r="JVB472" s="44"/>
      <c r="JVI472" s="44"/>
      <c r="JVP472" s="44"/>
      <c r="JVW472" s="44"/>
      <c r="JWD472" s="44"/>
      <c r="JWK472" s="44"/>
      <c r="JWR472" s="44"/>
      <c r="JWY472" s="44"/>
      <c r="JXF472" s="44"/>
      <c r="JXM472" s="44"/>
      <c r="JXT472" s="44"/>
      <c r="JYA472" s="44"/>
      <c r="JYH472" s="44"/>
      <c r="JYO472" s="44"/>
      <c r="JYV472" s="44"/>
      <c r="JZC472" s="44"/>
      <c r="JZJ472" s="44"/>
      <c r="JZQ472" s="44"/>
      <c r="JZX472" s="44"/>
      <c r="KAE472" s="44"/>
      <c r="KAL472" s="44"/>
      <c r="KAS472" s="44"/>
      <c r="KAZ472" s="44"/>
      <c r="KBG472" s="44"/>
      <c r="KBN472" s="44"/>
      <c r="KBU472" s="44"/>
      <c r="KCB472" s="44"/>
      <c r="KCI472" s="44"/>
      <c r="KCP472" s="44"/>
      <c r="KCW472" s="44"/>
      <c r="KDD472" s="44"/>
      <c r="KDK472" s="44"/>
      <c r="KDR472" s="44"/>
      <c r="KDY472" s="44"/>
      <c r="KEF472" s="44"/>
      <c r="KEM472" s="44"/>
      <c r="KET472" s="44"/>
      <c r="KFA472" s="44"/>
      <c r="KFH472" s="44"/>
      <c r="KFO472" s="44"/>
      <c r="KFV472" s="44"/>
      <c r="KGC472" s="44"/>
      <c r="KGJ472" s="44"/>
      <c r="KGQ472" s="44"/>
      <c r="KGX472" s="44"/>
      <c r="KHE472" s="44"/>
      <c r="KHL472" s="44"/>
      <c r="KHS472" s="44"/>
      <c r="KHZ472" s="44"/>
      <c r="KIG472" s="44"/>
      <c r="KIN472" s="44"/>
      <c r="KIU472" s="44"/>
      <c r="KJB472" s="44"/>
      <c r="KJI472" s="44"/>
      <c r="KJP472" s="44"/>
      <c r="KJW472" s="44"/>
      <c r="KKD472" s="44"/>
      <c r="KKK472" s="44"/>
      <c r="KKR472" s="44"/>
      <c r="KKY472" s="44"/>
      <c r="KLF472" s="44"/>
      <c r="KLM472" s="44"/>
      <c r="KLT472" s="44"/>
      <c r="KMA472" s="44"/>
      <c r="KMH472" s="44"/>
      <c r="KMO472" s="44"/>
      <c r="KMV472" s="44"/>
      <c r="KNC472" s="44"/>
      <c r="KNJ472" s="44"/>
      <c r="KNQ472" s="44"/>
      <c r="KNX472" s="44"/>
      <c r="KOE472" s="44"/>
      <c r="KOL472" s="44"/>
      <c r="KOS472" s="44"/>
      <c r="KOZ472" s="44"/>
      <c r="KPG472" s="44"/>
      <c r="KPN472" s="44"/>
      <c r="KPU472" s="44"/>
      <c r="KQB472" s="44"/>
      <c r="KQI472" s="44"/>
      <c r="KQP472" s="44"/>
      <c r="KQW472" s="44"/>
      <c r="KRD472" s="44"/>
      <c r="KRK472" s="44"/>
      <c r="KRR472" s="44"/>
      <c r="KRY472" s="44"/>
      <c r="KSF472" s="44"/>
      <c r="KSM472" s="44"/>
      <c r="KST472" s="44"/>
      <c r="KTA472" s="44"/>
      <c r="KTH472" s="44"/>
      <c r="KTO472" s="44"/>
      <c r="KTV472" s="44"/>
      <c r="KUC472" s="44"/>
      <c r="KUJ472" s="44"/>
      <c r="KUQ472" s="44"/>
      <c r="KUX472" s="44"/>
      <c r="KVE472" s="44"/>
      <c r="KVL472" s="44"/>
      <c r="KVS472" s="44"/>
      <c r="KVZ472" s="44"/>
      <c r="KWG472" s="44"/>
      <c r="KWN472" s="44"/>
      <c r="KWU472" s="44"/>
      <c r="KXB472" s="44"/>
      <c r="KXI472" s="44"/>
      <c r="KXP472" s="44"/>
      <c r="KXW472" s="44"/>
      <c r="KYD472" s="44"/>
      <c r="KYK472" s="44"/>
      <c r="KYR472" s="44"/>
      <c r="KYY472" s="44"/>
      <c r="KZF472" s="44"/>
      <c r="KZM472" s="44"/>
      <c r="KZT472" s="44"/>
      <c r="LAA472" s="44"/>
      <c r="LAH472" s="44"/>
      <c r="LAO472" s="44"/>
      <c r="LAV472" s="44"/>
      <c r="LBC472" s="44"/>
      <c r="LBJ472" s="44"/>
      <c r="LBQ472" s="44"/>
      <c r="LBX472" s="44"/>
      <c r="LCE472" s="44"/>
      <c r="LCL472" s="44"/>
      <c r="LCS472" s="44"/>
      <c r="LCZ472" s="44"/>
      <c r="LDG472" s="44"/>
      <c r="LDN472" s="44"/>
      <c r="LDU472" s="44"/>
      <c r="LEB472" s="44"/>
      <c r="LEI472" s="44"/>
      <c r="LEP472" s="44"/>
      <c r="LEW472" s="44"/>
      <c r="LFD472" s="44"/>
      <c r="LFK472" s="44"/>
      <c r="LFR472" s="44"/>
      <c r="LFY472" s="44"/>
      <c r="LGF472" s="44"/>
      <c r="LGM472" s="44"/>
      <c r="LGT472" s="44"/>
      <c r="LHA472" s="44"/>
      <c r="LHH472" s="44"/>
      <c r="LHO472" s="44"/>
      <c r="LHV472" s="44"/>
      <c r="LIC472" s="44"/>
      <c r="LIJ472" s="44"/>
      <c r="LIQ472" s="44"/>
      <c r="LIX472" s="44"/>
      <c r="LJE472" s="44"/>
      <c r="LJL472" s="44"/>
      <c r="LJS472" s="44"/>
      <c r="LJZ472" s="44"/>
      <c r="LKG472" s="44"/>
      <c r="LKN472" s="44"/>
      <c r="LKU472" s="44"/>
      <c r="LLB472" s="44"/>
      <c r="LLI472" s="44"/>
      <c r="LLP472" s="44"/>
      <c r="LLW472" s="44"/>
      <c r="LMD472" s="44"/>
      <c r="LMK472" s="44"/>
      <c r="LMR472" s="44"/>
      <c r="LMY472" s="44"/>
      <c r="LNF472" s="44"/>
      <c r="LNM472" s="44"/>
      <c r="LNT472" s="44"/>
      <c r="LOA472" s="44"/>
      <c r="LOH472" s="44"/>
      <c r="LOO472" s="44"/>
      <c r="LOV472" s="44"/>
      <c r="LPC472" s="44"/>
      <c r="LPJ472" s="44"/>
      <c r="LPQ472" s="44"/>
      <c r="LPX472" s="44"/>
      <c r="LQE472" s="44"/>
      <c r="LQL472" s="44"/>
      <c r="LQS472" s="44"/>
      <c r="LQZ472" s="44"/>
      <c r="LRG472" s="44"/>
      <c r="LRN472" s="44"/>
      <c r="LRU472" s="44"/>
      <c r="LSB472" s="44"/>
      <c r="LSI472" s="44"/>
      <c r="LSP472" s="44"/>
      <c r="LSW472" s="44"/>
      <c r="LTD472" s="44"/>
      <c r="LTK472" s="44"/>
      <c r="LTR472" s="44"/>
      <c r="LTY472" s="44"/>
      <c r="LUF472" s="44"/>
      <c r="LUM472" s="44"/>
      <c r="LUT472" s="44"/>
      <c r="LVA472" s="44"/>
      <c r="LVH472" s="44"/>
      <c r="LVO472" s="44"/>
      <c r="LVV472" s="44"/>
      <c r="LWC472" s="44"/>
      <c r="LWJ472" s="44"/>
      <c r="LWQ472" s="44"/>
      <c r="LWX472" s="44"/>
      <c r="LXE472" s="44"/>
      <c r="LXL472" s="44"/>
      <c r="LXS472" s="44"/>
      <c r="LXZ472" s="44"/>
      <c r="LYG472" s="44"/>
      <c r="LYN472" s="44"/>
      <c r="LYU472" s="44"/>
      <c r="LZB472" s="44"/>
      <c r="LZI472" s="44"/>
      <c r="LZP472" s="44"/>
      <c r="LZW472" s="44"/>
      <c r="MAD472" s="44"/>
      <c r="MAK472" s="44"/>
      <c r="MAR472" s="44"/>
      <c r="MAY472" s="44"/>
      <c r="MBF472" s="44"/>
      <c r="MBM472" s="44"/>
      <c r="MBT472" s="44"/>
      <c r="MCA472" s="44"/>
      <c r="MCH472" s="44"/>
      <c r="MCO472" s="44"/>
      <c r="MCV472" s="44"/>
      <c r="MDC472" s="44"/>
      <c r="MDJ472" s="44"/>
      <c r="MDQ472" s="44"/>
      <c r="MDX472" s="44"/>
      <c r="MEE472" s="44"/>
      <c r="MEL472" s="44"/>
      <c r="MES472" s="44"/>
      <c r="MEZ472" s="44"/>
      <c r="MFG472" s="44"/>
      <c r="MFN472" s="44"/>
      <c r="MFU472" s="44"/>
      <c r="MGB472" s="44"/>
      <c r="MGI472" s="44"/>
      <c r="MGP472" s="44"/>
      <c r="MGW472" s="44"/>
      <c r="MHD472" s="44"/>
      <c r="MHK472" s="44"/>
      <c r="MHR472" s="44"/>
      <c r="MHY472" s="44"/>
      <c r="MIF472" s="44"/>
      <c r="MIM472" s="44"/>
      <c r="MIT472" s="44"/>
      <c r="MJA472" s="44"/>
      <c r="MJH472" s="44"/>
      <c r="MJO472" s="44"/>
      <c r="MJV472" s="44"/>
      <c r="MKC472" s="44"/>
      <c r="MKJ472" s="44"/>
      <c r="MKQ472" s="44"/>
      <c r="MKX472" s="44"/>
      <c r="MLE472" s="44"/>
      <c r="MLL472" s="44"/>
      <c r="MLS472" s="44"/>
      <c r="MLZ472" s="44"/>
      <c r="MMG472" s="44"/>
      <c r="MMN472" s="44"/>
      <c r="MMU472" s="44"/>
      <c r="MNB472" s="44"/>
      <c r="MNI472" s="44"/>
      <c r="MNP472" s="44"/>
      <c r="MNW472" s="44"/>
      <c r="MOD472" s="44"/>
      <c r="MOK472" s="44"/>
      <c r="MOR472" s="44"/>
      <c r="MOY472" s="44"/>
      <c r="MPF472" s="44"/>
      <c r="MPM472" s="44"/>
      <c r="MPT472" s="44"/>
      <c r="MQA472" s="44"/>
      <c r="MQH472" s="44"/>
      <c r="MQO472" s="44"/>
      <c r="MQV472" s="44"/>
      <c r="MRC472" s="44"/>
      <c r="MRJ472" s="44"/>
      <c r="MRQ472" s="44"/>
      <c r="MRX472" s="44"/>
      <c r="MSE472" s="44"/>
      <c r="MSL472" s="44"/>
      <c r="MSS472" s="44"/>
      <c r="MSZ472" s="44"/>
      <c r="MTG472" s="44"/>
      <c r="MTN472" s="44"/>
      <c r="MTU472" s="44"/>
      <c r="MUB472" s="44"/>
      <c r="MUI472" s="44"/>
      <c r="MUP472" s="44"/>
      <c r="MUW472" s="44"/>
      <c r="MVD472" s="44"/>
      <c r="MVK472" s="44"/>
      <c r="MVR472" s="44"/>
      <c r="MVY472" s="44"/>
      <c r="MWF472" s="44"/>
      <c r="MWM472" s="44"/>
      <c r="MWT472" s="44"/>
      <c r="MXA472" s="44"/>
      <c r="MXH472" s="44"/>
      <c r="MXO472" s="44"/>
      <c r="MXV472" s="44"/>
      <c r="MYC472" s="44"/>
      <c r="MYJ472" s="44"/>
      <c r="MYQ472" s="44"/>
      <c r="MYX472" s="44"/>
      <c r="MZE472" s="44"/>
      <c r="MZL472" s="44"/>
      <c r="MZS472" s="44"/>
      <c r="MZZ472" s="44"/>
      <c r="NAG472" s="44"/>
      <c r="NAN472" s="44"/>
      <c r="NAU472" s="44"/>
      <c r="NBB472" s="44"/>
      <c r="NBI472" s="44"/>
      <c r="NBP472" s="44"/>
      <c r="NBW472" s="44"/>
      <c r="NCD472" s="44"/>
      <c r="NCK472" s="44"/>
      <c r="NCR472" s="44"/>
      <c r="NCY472" s="44"/>
      <c r="NDF472" s="44"/>
      <c r="NDM472" s="44"/>
      <c r="NDT472" s="44"/>
      <c r="NEA472" s="44"/>
      <c r="NEH472" s="44"/>
      <c r="NEO472" s="44"/>
      <c r="NEV472" s="44"/>
      <c r="NFC472" s="44"/>
      <c r="NFJ472" s="44"/>
      <c r="NFQ472" s="44"/>
      <c r="NFX472" s="44"/>
      <c r="NGE472" s="44"/>
      <c r="NGL472" s="44"/>
      <c r="NGS472" s="44"/>
      <c r="NGZ472" s="44"/>
      <c r="NHG472" s="44"/>
      <c r="NHN472" s="44"/>
      <c r="NHU472" s="44"/>
      <c r="NIB472" s="44"/>
      <c r="NII472" s="44"/>
      <c r="NIP472" s="44"/>
      <c r="NIW472" s="44"/>
      <c r="NJD472" s="44"/>
      <c r="NJK472" s="44"/>
      <c r="NJR472" s="44"/>
      <c r="NJY472" s="44"/>
      <c r="NKF472" s="44"/>
      <c r="NKM472" s="44"/>
      <c r="NKT472" s="44"/>
      <c r="NLA472" s="44"/>
      <c r="NLH472" s="44"/>
      <c r="NLO472" s="44"/>
      <c r="NLV472" s="44"/>
      <c r="NMC472" s="44"/>
      <c r="NMJ472" s="44"/>
      <c r="NMQ472" s="44"/>
      <c r="NMX472" s="44"/>
      <c r="NNE472" s="44"/>
      <c r="NNL472" s="44"/>
      <c r="NNS472" s="44"/>
      <c r="NNZ472" s="44"/>
      <c r="NOG472" s="44"/>
      <c r="NON472" s="44"/>
      <c r="NOU472" s="44"/>
      <c r="NPB472" s="44"/>
      <c r="NPI472" s="44"/>
      <c r="NPP472" s="44"/>
      <c r="NPW472" s="44"/>
      <c r="NQD472" s="44"/>
      <c r="NQK472" s="44"/>
      <c r="NQR472" s="44"/>
      <c r="NQY472" s="44"/>
      <c r="NRF472" s="44"/>
      <c r="NRM472" s="44"/>
      <c r="NRT472" s="44"/>
      <c r="NSA472" s="44"/>
      <c r="NSH472" s="44"/>
      <c r="NSO472" s="44"/>
      <c r="NSV472" s="44"/>
      <c r="NTC472" s="44"/>
      <c r="NTJ472" s="44"/>
      <c r="NTQ472" s="44"/>
      <c r="NTX472" s="44"/>
      <c r="NUE472" s="44"/>
      <c r="NUL472" s="44"/>
      <c r="NUS472" s="44"/>
      <c r="NUZ472" s="44"/>
      <c r="NVG472" s="44"/>
      <c r="NVN472" s="44"/>
      <c r="NVU472" s="44"/>
      <c r="NWB472" s="44"/>
      <c r="NWI472" s="44"/>
      <c r="NWP472" s="44"/>
      <c r="NWW472" s="44"/>
      <c r="NXD472" s="44"/>
      <c r="NXK472" s="44"/>
      <c r="NXR472" s="44"/>
      <c r="NXY472" s="44"/>
      <c r="NYF472" s="44"/>
      <c r="NYM472" s="44"/>
      <c r="NYT472" s="44"/>
      <c r="NZA472" s="44"/>
      <c r="NZH472" s="44"/>
      <c r="NZO472" s="44"/>
      <c r="NZV472" s="44"/>
      <c r="OAC472" s="44"/>
      <c r="OAJ472" s="44"/>
      <c r="OAQ472" s="44"/>
      <c r="OAX472" s="44"/>
      <c r="OBE472" s="44"/>
      <c r="OBL472" s="44"/>
      <c r="OBS472" s="44"/>
      <c r="OBZ472" s="44"/>
      <c r="OCG472" s="44"/>
      <c r="OCN472" s="44"/>
      <c r="OCU472" s="44"/>
      <c r="ODB472" s="44"/>
      <c r="ODI472" s="44"/>
      <c r="ODP472" s="44"/>
      <c r="ODW472" s="44"/>
      <c r="OED472" s="44"/>
      <c r="OEK472" s="44"/>
      <c r="OER472" s="44"/>
      <c r="OEY472" s="44"/>
      <c r="OFF472" s="44"/>
      <c r="OFM472" s="44"/>
      <c r="OFT472" s="44"/>
      <c r="OGA472" s="44"/>
      <c r="OGH472" s="44"/>
      <c r="OGO472" s="44"/>
      <c r="OGV472" s="44"/>
      <c r="OHC472" s="44"/>
      <c r="OHJ472" s="44"/>
      <c r="OHQ472" s="44"/>
      <c r="OHX472" s="44"/>
      <c r="OIE472" s="44"/>
      <c r="OIL472" s="44"/>
      <c r="OIS472" s="44"/>
      <c r="OIZ472" s="44"/>
      <c r="OJG472" s="44"/>
      <c r="OJN472" s="44"/>
      <c r="OJU472" s="44"/>
      <c r="OKB472" s="44"/>
      <c r="OKI472" s="44"/>
      <c r="OKP472" s="44"/>
      <c r="OKW472" s="44"/>
      <c r="OLD472" s="44"/>
      <c r="OLK472" s="44"/>
      <c r="OLR472" s="44"/>
      <c r="OLY472" s="44"/>
      <c r="OMF472" s="44"/>
      <c r="OMM472" s="44"/>
      <c r="OMT472" s="44"/>
      <c r="ONA472" s="44"/>
      <c r="ONH472" s="44"/>
      <c r="ONO472" s="44"/>
      <c r="ONV472" s="44"/>
      <c r="OOC472" s="44"/>
      <c r="OOJ472" s="44"/>
      <c r="OOQ472" s="44"/>
      <c r="OOX472" s="44"/>
      <c r="OPE472" s="44"/>
      <c r="OPL472" s="44"/>
      <c r="OPS472" s="44"/>
      <c r="OPZ472" s="44"/>
      <c r="OQG472" s="44"/>
      <c r="OQN472" s="44"/>
      <c r="OQU472" s="44"/>
      <c r="ORB472" s="44"/>
      <c r="ORI472" s="44"/>
      <c r="ORP472" s="44"/>
      <c r="ORW472" s="44"/>
      <c r="OSD472" s="44"/>
      <c r="OSK472" s="44"/>
      <c r="OSR472" s="44"/>
      <c r="OSY472" s="44"/>
      <c r="OTF472" s="44"/>
      <c r="OTM472" s="44"/>
      <c r="OTT472" s="44"/>
      <c r="OUA472" s="44"/>
      <c r="OUH472" s="44"/>
      <c r="OUO472" s="44"/>
      <c r="OUV472" s="44"/>
      <c r="OVC472" s="44"/>
      <c r="OVJ472" s="44"/>
      <c r="OVQ472" s="44"/>
      <c r="OVX472" s="44"/>
      <c r="OWE472" s="44"/>
      <c r="OWL472" s="44"/>
      <c r="OWS472" s="44"/>
      <c r="OWZ472" s="44"/>
      <c r="OXG472" s="44"/>
      <c r="OXN472" s="44"/>
      <c r="OXU472" s="44"/>
      <c r="OYB472" s="44"/>
      <c r="OYI472" s="44"/>
      <c r="OYP472" s="44"/>
      <c r="OYW472" s="44"/>
      <c r="OZD472" s="44"/>
      <c r="OZK472" s="44"/>
      <c r="OZR472" s="44"/>
      <c r="OZY472" s="44"/>
      <c r="PAF472" s="44"/>
      <c r="PAM472" s="44"/>
      <c r="PAT472" s="44"/>
      <c r="PBA472" s="44"/>
      <c r="PBH472" s="44"/>
      <c r="PBO472" s="44"/>
      <c r="PBV472" s="44"/>
      <c r="PCC472" s="44"/>
      <c r="PCJ472" s="44"/>
      <c r="PCQ472" s="44"/>
      <c r="PCX472" s="44"/>
      <c r="PDE472" s="44"/>
      <c r="PDL472" s="44"/>
      <c r="PDS472" s="44"/>
      <c r="PDZ472" s="44"/>
      <c r="PEG472" s="44"/>
      <c r="PEN472" s="44"/>
      <c r="PEU472" s="44"/>
      <c r="PFB472" s="44"/>
      <c r="PFI472" s="44"/>
      <c r="PFP472" s="44"/>
      <c r="PFW472" s="44"/>
      <c r="PGD472" s="44"/>
      <c r="PGK472" s="44"/>
      <c r="PGR472" s="44"/>
      <c r="PGY472" s="44"/>
      <c r="PHF472" s="44"/>
      <c r="PHM472" s="44"/>
      <c r="PHT472" s="44"/>
      <c r="PIA472" s="44"/>
      <c r="PIH472" s="44"/>
      <c r="PIO472" s="44"/>
      <c r="PIV472" s="44"/>
      <c r="PJC472" s="44"/>
      <c r="PJJ472" s="44"/>
      <c r="PJQ472" s="44"/>
      <c r="PJX472" s="44"/>
      <c r="PKE472" s="44"/>
      <c r="PKL472" s="44"/>
      <c r="PKS472" s="44"/>
      <c r="PKZ472" s="44"/>
      <c r="PLG472" s="44"/>
      <c r="PLN472" s="44"/>
      <c r="PLU472" s="44"/>
      <c r="PMB472" s="44"/>
      <c r="PMI472" s="44"/>
      <c r="PMP472" s="44"/>
      <c r="PMW472" s="44"/>
      <c r="PND472" s="44"/>
      <c r="PNK472" s="44"/>
      <c r="PNR472" s="44"/>
      <c r="PNY472" s="44"/>
      <c r="POF472" s="44"/>
      <c r="POM472" s="44"/>
      <c r="POT472" s="44"/>
      <c r="PPA472" s="44"/>
      <c r="PPH472" s="44"/>
      <c r="PPO472" s="44"/>
      <c r="PPV472" s="44"/>
      <c r="PQC472" s="44"/>
      <c r="PQJ472" s="44"/>
      <c r="PQQ472" s="44"/>
      <c r="PQX472" s="44"/>
      <c r="PRE472" s="44"/>
      <c r="PRL472" s="44"/>
      <c r="PRS472" s="44"/>
      <c r="PRZ472" s="44"/>
      <c r="PSG472" s="44"/>
      <c r="PSN472" s="44"/>
      <c r="PSU472" s="44"/>
      <c r="PTB472" s="44"/>
      <c r="PTI472" s="44"/>
      <c r="PTP472" s="44"/>
      <c r="PTW472" s="44"/>
      <c r="PUD472" s="44"/>
      <c r="PUK472" s="44"/>
      <c r="PUR472" s="44"/>
      <c r="PUY472" s="44"/>
      <c r="PVF472" s="44"/>
      <c r="PVM472" s="44"/>
      <c r="PVT472" s="44"/>
      <c r="PWA472" s="44"/>
      <c r="PWH472" s="44"/>
      <c r="PWO472" s="44"/>
      <c r="PWV472" s="44"/>
      <c r="PXC472" s="44"/>
      <c r="PXJ472" s="44"/>
      <c r="PXQ472" s="44"/>
      <c r="PXX472" s="44"/>
      <c r="PYE472" s="44"/>
      <c r="PYL472" s="44"/>
      <c r="PYS472" s="44"/>
      <c r="PYZ472" s="44"/>
      <c r="PZG472" s="44"/>
      <c r="PZN472" s="44"/>
      <c r="PZU472" s="44"/>
      <c r="QAB472" s="44"/>
      <c r="QAI472" s="44"/>
      <c r="QAP472" s="44"/>
      <c r="QAW472" s="44"/>
      <c r="QBD472" s="44"/>
      <c r="QBK472" s="44"/>
      <c r="QBR472" s="44"/>
      <c r="QBY472" s="44"/>
      <c r="QCF472" s="44"/>
      <c r="QCM472" s="44"/>
      <c r="QCT472" s="44"/>
      <c r="QDA472" s="44"/>
      <c r="QDH472" s="44"/>
      <c r="QDO472" s="44"/>
      <c r="QDV472" s="44"/>
      <c r="QEC472" s="44"/>
      <c r="QEJ472" s="44"/>
      <c r="QEQ472" s="44"/>
      <c r="QEX472" s="44"/>
      <c r="QFE472" s="44"/>
      <c r="QFL472" s="44"/>
      <c r="QFS472" s="44"/>
      <c r="QFZ472" s="44"/>
      <c r="QGG472" s="44"/>
      <c r="QGN472" s="44"/>
      <c r="QGU472" s="44"/>
      <c r="QHB472" s="44"/>
      <c r="QHI472" s="44"/>
      <c r="QHP472" s="44"/>
      <c r="QHW472" s="44"/>
      <c r="QID472" s="44"/>
      <c r="QIK472" s="44"/>
      <c r="QIR472" s="44"/>
      <c r="QIY472" s="44"/>
      <c r="QJF472" s="44"/>
      <c r="QJM472" s="44"/>
      <c r="QJT472" s="44"/>
      <c r="QKA472" s="44"/>
      <c r="QKH472" s="44"/>
      <c r="QKO472" s="44"/>
      <c r="QKV472" s="44"/>
      <c r="QLC472" s="44"/>
      <c r="QLJ472" s="44"/>
      <c r="QLQ472" s="44"/>
      <c r="QLX472" s="44"/>
      <c r="QME472" s="44"/>
      <c r="QML472" s="44"/>
      <c r="QMS472" s="44"/>
      <c r="QMZ472" s="44"/>
      <c r="QNG472" s="44"/>
      <c r="QNN472" s="44"/>
      <c r="QNU472" s="44"/>
      <c r="QOB472" s="44"/>
      <c r="QOI472" s="44"/>
      <c r="QOP472" s="44"/>
      <c r="QOW472" s="44"/>
      <c r="QPD472" s="44"/>
      <c r="QPK472" s="44"/>
      <c r="QPR472" s="44"/>
      <c r="QPY472" s="44"/>
      <c r="QQF472" s="44"/>
      <c r="QQM472" s="44"/>
      <c r="QQT472" s="44"/>
      <c r="QRA472" s="44"/>
      <c r="QRH472" s="44"/>
      <c r="QRO472" s="44"/>
      <c r="QRV472" s="44"/>
      <c r="QSC472" s="44"/>
      <c r="QSJ472" s="44"/>
      <c r="QSQ472" s="44"/>
      <c r="QSX472" s="44"/>
      <c r="QTE472" s="44"/>
      <c r="QTL472" s="44"/>
      <c r="QTS472" s="44"/>
      <c r="QTZ472" s="44"/>
      <c r="QUG472" s="44"/>
      <c r="QUN472" s="44"/>
      <c r="QUU472" s="44"/>
      <c r="QVB472" s="44"/>
      <c r="QVI472" s="44"/>
      <c r="QVP472" s="44"/>
      <c r="QVW472" s="44"/>
      <c r="QWD472" s="44"/>
      <c r="QWK472" s="44"/>
      <c r="QWR472" s="44"/>
      <c r="QWY472" s="44"/>
      <c r="QXF472" s="44"/>
      <c r="QXM472" s="44"/>
      <c r="QXT472" s="44"/>
      <c r="QYA472" s="44"/>
      <c r="QYH472" s="44"/>
      <c r="QYO472" s="44"/>
      <c r="QYV472" s="44"/>
      <c r="QZC472" s="44"/>
      <c r="QZJ472" s="44"/>
      <c r="QZQ472" s="44"/>
      <c r="QZX472" s="44"/>
      <c r="RAE472" s="44"/>
      <c r="RAL472" s="44"/>
      <c r="RAS472" s="44"/>
      <c r="RAZ472" s="44"/>
      <c r="RBG472" s="44"/>
      <c r="RBN472" s="44"/>
      <c r="RBU472" s="44"/>
      <c r="RCB472" s="44"/>
      <c r="RCI472" s="44"/>
      <c r="RCP472" s="44"/>
      <c r="RCW472" s="44"/>
      <c r="RDD472" s="44"/>
      <c r="RDK472" s="44"/>
      <c r="RDR472" s="44"/>
      <c r="RDY472" s="44"/>
      <c r="REF472" s="44"/>
      <c r="REM472" s="44"/>
      <c r="RET472" s="44"/>
      <c r="RFA472" s="44"/>
      <c r="RFH472" s="44"/>
      <c r="RFO472" s="44"/>
      <c r="RFV472" s="44"/>
      <c r="RGC472" s="44"/>
      <c r="RGJ472" s="44"/>
      <c r="RGQ472" s="44"/>
      <c r="RGX472" s="44"/>
      <c r="RHE472" s="44"/>
      <c r="RHL472" s="44"/>
      <c r="RHS472" s="44"/>
      <c r="RHZ472" s="44"/>
      <c r="RIG472" s="44"/>
      <c r="RIN472" s="44"/>
      <c r="RIU472" s="44"/>
      <c r="RJB472" s="44"/>
      <c r="RJI472" s="44"/>
      <c r="RJP472" s="44"/>
      <c r="RJW472" s="44"/>
      <c r="RKD472" s="44"/>
      <c r="RKK472" s="44"/>
      <c r="RKR472" s="44"/>
      <c r="RKY472" s="44"/>
      <c r="RLF472" s="44"/>
      <c r="RLM472" s="44"/>
      <c r="RLT472" s="44"/>
      <c r="RMA472" s="44"/>
      <c r="RMH472" s="44"/>
      <c r="RMO472" s="44"/>
      <c r="RMV472" s="44"/>
      <c r="RNC472" s="44"/>
      <c r="RNJ472" s="44"/>
      <c r="RNQ472" s="44"/>
      <c r="RNX472" s="44"/>
      <c r="ROE472" s="44"/>
      <c r="ROL472" s="44"/>
      <c r="ROS472" s="44"/>
      <c r="ROZ472" s="44"/>
      <c r="RPG472" s="44"/>
      <c r="RPN472" s="44"/>
      <c r="RPU472" s="44"/>
      <c r="RQB472" s="44"/>
      <c r="RQI472" s="44"/>
      <c r="RQP472" s="44"/>
      <c r="RQW472" s="44"/>
      <c r="RRD472" s="44"/>
      <c r="RRK472" s="44"/>
      <c r="RRR472" s="44"/>
      <c r="RRY472" s="44"/>
      <c r="RSF472" s="44"/>
      <c r="RSM472" s="44"/>
      <c r="RST472" s="44"/>
      <c r="RTA472" s="44"/>
      <c r="RTH472" s="44"/>
      <c r="RTO472" s="44"/>
      <c r="RTV472" s="44"/>
      <c r="RUC472" s="44"/>
      <c r="RUJ472" s="44"/>
      <c r="RUQ472" s="44"/>
      <c r="RUX472" s="44"/>
      <c r="RVE472" s="44"/>
      <c r="RVL472" s="44"/>
      <c r="RVS472" s="44"/>
      <c r="RVZ472" s="44"/>
      <c r="RWG472" s="44"/>
      <c r="RWN472" s="44"/>
      <c r="RWU472" s="44"/>
      <c r="RXB472" s="44"/>
      <c r="RXI472" s="44"/>
      <c r="RXP472" s="44"/>
      <c r="RXW472" s="44"/>
      <c r="RYD472" s="44"/>
      <c r="RYK472" s="44"/>
      <c r="RYR472" s="44"/>
      <c r="RYY472" s="44"/>
      <c r="RZF472" s="44"/>
      <c r="RZM472" s="44"/>
      <c r="RZT472" s="44"/>
      <c r="SAA472" s="44"/>
      <c r="SAH472" s="44"/>
      <c r="SAO472" s="44"/>
      <c r="SAV472" s="44"/>
      <c r="SBC472" s="44"/>
      <c r="SBJ472" s="44"/>
      <c r="SBQ472" s="44"/>
      <c r="SBX472" s="44"/>
      <c r="SCE472" s="44"/>
      <c r="SCL472" s="44"/>
      <c r="SCS472" s="44"/>
      <c r="SCZ472" s="44"/>
      <c r="SDG472" s="44"/>
      <c r="SDN472" s="44"/>
      <c r="SDU472" s="44"/>
      <c r="SEB472" s="44"/>
      <c r="SEI472" s="44"/>
      <c r="SEP472" s="44"/>
      <c r="SEW472" s="44"/>
      <c r="SFD472" s="44"/>
      <c r="SFK472" s="44"/>
      <c r="SFR472" s="44"/>
      <c r="SFY472" s="44"/>
      <c r="SGF472" s="44"/>
      <c r="SGM472" s="44"/>
      <c r="SGT472" s="44"/>
      <c r="SHA472" s="44"/>
      <c r="SHH472" s="44"/>
      <c r="SHO472" s="44"/>
      <c r="SHV472" s="44"/>
      <c r="SIC472" s="44"/>
      <c r="SIJ472" s="44"/>
      <c r="SIQ472" s="44"/>
      <c r="SIX472" s="44"/>
      <c r="SJE472" s="44"/>
      <c r="SJL472" s="44"/>
      <c r="SJS472" s="44"/>
      <c r="SJZ472" s="44"/>
      <c r="SKG472" s="44"/>
      <c r="SKN472" s="44"/>
      <c r="SKU472" s="44"/>
      <c r="SLB472" s="44"/>
      <c r="SLI472" s="44"/>
      <c r="SLP472" s="44"/>
      <c r="SLW472" s="44"/>
      <c r="SMD472" s="44"/>
      <c r="SMK472" s="44"/>
      <c r="SMR472" s="44"/>
      <c r="SMY472" s="44"/>
      <c r="SNF472" s="44"/>
      <c r="SNM472" s="44"/>
      <c r="SNT472" s="44"/>
      <c r="SOA472" s="44"/>
      <c r="SOH472" s="44"/>
      <c r="SOO472" s="44"/>
      <c r="SOV472" s="44"/>
      <c r="SPC472" s="44"/>
      <c r="SPJ472" s="44"/>
      <c r="SPQ472" s="44"/>
      <c r="SPX472" s="44"/>
      <c r="SQE472" s="44"/>
      <c r="SQL472" s="44"/>
      <c r="SQS472" s="44"/>
      <c r="SQZ472" s="44"/>
      <c r="SRG472" s="44"/>
      <c r="SRN472" s="44"/>
      <c r="SRU472" s="44"/>
      <c r="SSB472" s="44"/>
      <c r="SSI472" s="44"/>
      <c r="SSP472" s="44"/>
      <c r="SSW472" s="44"/>
      <c r="STD472" s="44"/>
      <c r="STK472" s="44"/>
      <c r="STR472" s="44"/>
      <c r="STY472" s="44"/>
      <c r="SUF472" s="44"/>
      <c r="SUM472" s="44"/>
      <c r="SUT472" s="44"/>
      <c r="SVA472" s="44"/>
      <c r="SVH472" s="44"/>
      <c r="SVO472" s="44"/>
      <c r="SVV472" s="44"/>
      <c r="SWC472" s="44"/>
      <c r="SWJ472" s="44"/>
      <c r="SWQ472" s="44"/>
      <c r="SWX472" s="44"/>
      <c r="SXE472" s="44"/>
      <c r="SXL472" s="44"/>
      <c r="SXS472" s="44"/>
      <c r="SXZ472" s="44"/>
      <c r="SYG472" s="44"/>
      <c r="SYN472" s="44"/>
      <c r="SYU472" s="44"/>
      <c r="SZB472" s="44"/>
      <c r="SZI472" s="44"/>
      <c r="SZP472" s="44"/>
      <c r="SZW472" s="44"/>
      <c r="TAD472" s="44"/>
      <c r="TAK472" s="44"/>
      <c r="TAR472" s="44"/>
      <c r="TAY472" s="44"/>
      <c r="TBF472" s="44"/>
      <c r="TBM472" s="44"/>
      <c r="TBT472" s="44"/>
      <c r="TCA472" s="44"/>
      <c r="TCH472" s="44"/>
      <c r="TCO472" s="44"/>
      <c r="TCV472" s="44"/>
      <c r="TDC472" s="44"/>
      <c r="TDJ472" s="44"/>
      <c r="TDQ472" s="44"/>
      <c r="TDX472" s="44"/>
      <c r="TEE472" s="44"/>
      <c r="TEL472" s="44"/>
      <c r="TES472" s="44"/>
      <c r="TEZ472" s="44"/>
      <c r="TFG472" s="44"/>
      <c r="TFN472" s="44"/>
      <c r="TFU472" s="44"/>
      <c r="TGB472" s="44"/>
      <c r="TGI472" s="44"/>
      <c r="TGP472" s="44"/>
      <c r="TGW472" s="44"/>
      <c r="THD472" s="44"/>
      <c r="THK472" s="44"/>
      <c r="THR472" s="44"/>
      <c r="THY472" s="44"/>
      <c r="TIF472" s="44"/>
      <c r="TIM472" s="44"/>
      <c r="TIT472" s="44"/>
      <c r="TJA472" s="44"/>
      <c r="TJH472" s="44"/>
      <c r="TJO472" s="44"/>
      <c r="TJV472" s="44"/>
      <c r="TKC472" s="44"/>
      <c r="TKJ472" s="44"/>
      <c r="TKQ472" s="44"/>
      <c r="TKX472" s="44"/>
      <c r="TLE472" s="44"/>
      <c r="TLL472" s="44"/>
      <c r="TLS472" s="44"/>
      <c r="TLZ472" s="44"/>
      <c r="TMG472" s="44"/>
      <c r="TMN472" s="44"/>
      <c r="TMU472" s="44"/>
      <c r="TNB472" s="44"/>
      <c r="TNI472" s="44"/>
      <c r="TNP472" s="44"/>
      <c r="TNW472" s="44"/>
      <c r="TOD472" s="44"/>
      <c r="TOK472" s="44"/>
      <c r="TOR472" s="44"/>
      <c r="TOY472" s="44"/>
      <c r="TPF472" s="44"/>
      <c r="TPM472" s="44"/>
      <c r="TPT472" s="44"/>
      <c r="TQA472" s="44"/>
      <c r="TQH472" s="44"/>
      <c r="TQO472" s="44"/>
      <c r="TQV472" s="44"/>
      <c r="TRC472" s="44"/>
      <c r="TRJ472" s="44"/>
      <c r="TRQ472" s="44"/>
      <c r="TRX472" s="44"/>
      <c r="TSE472" s="44"/>
      <c r="TSL472" s="44"/>
      <c r="TSS472" s="44"/>
      <c r="TSZ472" s="44"/>
      <c r="TTG472" s="44"/>
      <c r="TTN472" s="44"/>
      <c r="TTU472" s="44"/>
      <c r="TUB472" s="44"/>
      <c r="TUI472" s="44"/>
      <c r="TUP472" s="44"/>
      <c r="TUW472" s="44"/>
      <c r="TVD472" s="44"/>
      <c r="TVK472" s="44"/>
      <c r="TVR472" s="44"/>
      <c r="TVY472" s="44"/>
      <c r="TWF472" s="44"/>
      <c r="TWM472" s="44"/>
      <c r="TWT472" s="44"/>
      <c r="TXA472" s="44"/>
      <c r="TXH472" s="44"/>
      <c r="TXO472" s="44"/>
      <c r="TXV472" s="44"/>
      <c r="TYC472" s="44"/>
      <c r="TYJ472" s="44"/>
      <c r="TYQ472" s="44"/>
      <c r="TYX472" s="44"/>
      <c r="TZE472" s="44"/>
      <c r="TZL472" s="44"/>
      <c r="TZS472" s="44"/>
      <c r="TZZ472" s="44"/>
      <c r="UAG472" s="44"/>
      <c r="UAN472" s="44"/>
      <c r="UAU472" s="44"/>
      <c r="UBB472" s="44"/>
      <c r="UBI472" s="44"/>
      <c r="UBP472" s="44"/>
      <c r="UBW472" s="44"/>
      <c r="UCD472" s="44"/>
      <c r="UCK472" s="44"/>
      <c r="UCR472" s="44"/>
      <c r="UCY472" s="44"/>
      <c r="UDF472" s="44"/>
      <c r="UDM472" s="44"/>
      <c r="UDT472" s="44"/>
      <c r="UEA472" s="44"/>
      <c r="UEH472" s="44"/>
      <c r="UEO472" s="44"/>
      <c r="UEV472" s="44"/>
      <c r="UFC472" s="44"/>
      <c r="UFJ472" s="44"/>
      <c r="UFQ472" s="44"/>
      <c r="UFX472" s="44"/>
      <c r="UGE472" s="44"/>
      <c r="UGL472" s="44"/>
      <c r="UGS472" s="44"/>
      <c r="UGZ472" s="44"/>
      <c r="UHG472" s="44"/>
      <c r="UHN472" s="44"/>
      <c r="UHU472" s="44"/>
      <c r="UIB472" s="44"/>
      <c r="UII472" s="44"/>
      <c r="UIP472" s="44"/>
      <c r="UIW472" s="44"/>
      <c r="UJD472" s="44"/>
      <c r="UJK472" s="44"/>
      <c r="UJR472" s="44"/>
      <c r="UJY472" s="44"/>
      <c r="UKF472" s="44"/>
      <c r="UKM472" s="44"/>
      <c r="UKT472" s="44"/>
      <c r="ULA472" s="44"/>
      <c r="ULH472" s="44"/>
      <c r="ULO472" s="44"/>
      <c r="ULV472" s="44"/>
      <c r="UMC472" s="44"/>
      <c r="UMJ472" s="44"/>
      <c r="UMQ472" s="44"/>
      <c r="UMX472" s="44"/>
      <c r="UNE472" s="44"/>
      <c r="UNL472" s="44"/>
      <c r="UNS472" s="44"/>
      <c r="UNZ472" s="44"/>
      <c r="UOG472" s="44"/>
      <c r="UON472" s="44"/>
      <c r="UOU472" s="44"/>
      <c r="UPB472" s="44"/>
      <c r="UPI472" s="44"/>
      <c r="UPP472" s="44"/>
      <c r="UPW472" s="44"/>
      <c r="UQD472" s="44"/>
      <c r="UQK472" s="44"/>
      <c r="UQR472" s="44"/>
      <c r="UQY472" s="44"/>
      <c r="URF472" s="44"/>
      <c r="URM472" s="44"/>
      <c r="URT472" s="44"/>
      <c r="USA472" s="44"/>
      <c r="USH472" s="44"/>
      <c r="USO472" s="44"/>
      <c r="USV472" s="44"/>
      <c r="UTC472" s="44"/>
      <c r="UTJ472" s="44"/>
      <c r="UTQ472" s="44"/>
      <c r="UTX472" s="44"/>
      <c r="UUE472" s="44"/>
      <c r="UUL472" s="44"/>
      <c r="UUS472" s="44"/>
      <c r="UUZ472" s="44"/>
      <c r="UVG472" s="44"/>
      <c r="UVN472" s="44"/>
      <c r="UVU472" s="44"/>
      <c r="UWB472" s="44"/>
      <c r="UWI472" s="44"/>
      <c r="UWP472" s="44"/>
      <c r="UWW472" s="44"/>
      <c r="UXD472" s="44"/>
      <c r="UXK472" s="44"/>
      <c r="UXR472" s="44"/>
      <c r="UXY472" s="44"/>
      <c r="UYF472" s="44"/>
      <c r="UYM472" s="44"/>
      <c r="UYT472" s="44"/>
      <c r="UZA472" s="44"/>
      <c r="UZH472" s="44"/>
      <c r="UZO472" s="44"/>
      <c r="UZV472" s="44"/>
      <c r="VAC472" s="44"/>
      <c r="VAJ472" s="44"/>
      <c r="VAQ472" s="44"/>
      <c r="VAX472" s="44"/>
      <c r="VBE472" s="44"/>
      <c r="VBL472" s="44"/>
      <c r="VBS472" s="44"/>
      <c r="VBZ472" s="44"/>
      <c r="VCG472" s="44"/>
      <c r="VCN472" s="44"/>
      <c r="VCU472" s="44"/>
      <c r="VDB472" s="44"/>
      <c r="VDI472" s="44"/>
      <c r="VDP472" s="44"/>
      <c r="VDW472" s="44"/>
      <c r="VED472" s="44"/>
      <c r="VEK472" s="44"/>
      <c r="VER472" s="44"/>
      <c r="VEY472" s="44"/>
      <c r="VFF472" s="44"/>
      <c r="VFM472" s="44"/>
      <c r="VFT472" s="44"/>
      <c r="VGA472" s="44"/>
      <c r="VGH472" s="44"/>
      <c r="VGO472" s="44"/>
      <c r="VGV472" s="44"/>
      <c r="VHC472" s="44"/>
      <c r="VHJ472" s="44"/>
      <c r="VHQ472" s="44"/>
      <c r="VHX472" s="44"/>
      <c r="VIE472" s="44"/>
      <c r="VIL472" s="44"/>
      <c r="VIS472" s="44"/>
      <c r="VIZ472" s="44"/>
      <c r="VJG472" s="44"/>
      <c r="VJN472" s="44"/>
      <c r="VJU472" s="44"/>
      <c r="VKB472" s="44"/>
      <c r="VKI472" s="44"/>
      <c r="VKP472" s="44"/>
      <c r="VKW472" s="44"/>
      <c r="VLD472" s="44"/>
      <c r="VLK472" s="44"/>
      <c r="VLR472" s="44"/>
      <c r="VLY472" s="44"/>
      <c r="VMF472" s="44"/>
      <c r="VMM472" s="44"/>
      <c r="VMT472" s="44"/>
      <c r="VNA472" s="44"/>
      <c r="VNH472" s="44"/>
      <c r="VNO472" s="44"/>
      <c r="VNV472" s="44"/>
      <c r="VOC472" s="44"/>
      <c r="VOJ472" s="44"/>
      <c r="VOQ472" s="44"/>
      <c r="VOX472" s="44"/>
      <c r="VPE472" s="44"/>
      <c r="VPL472" s="44"/>
      <c r="VPS472" s="44"/>
      <c r="VPZ472" s="44"/>
      <c r="VQG472" s="44"/>
      <c r="VQN472" s="44"/>
      <c r="VQU472" s="44"/>
      <c r="VRB472" s="44"/>
      <c r="VRI472" s="44"/>
      <c r="VRP472" s="44"/>
      <c r="VRW472" s="44"/>
      <c r="VSD472" s="44"/>
      <c r="VSK472" s="44"/>
      <c r="VSR472" s="44"/>
      <c r="VSY472" s="44"/>
      <c r="VTF472" s="44"/>
      <c r="VTM472" s="44"/>
      <c r="VTT472" s="44"/>
      <c r="VUA472" s="44"/>
      <c r="VUH472" s="44"/>
      <c r="VUO472" s="44"/>
      <c r="VUV472" s="44"/>
      <c r="VVC472" s="44"/>
      <c r="VVJ472" s="44"/>
      <c r="VVQ472" s="44"/>
      <c r="VVX472" s="44"/>
      <c r="VWE472" s="44"/>
      <c r="VWL472" s="44"/>
      <c r="VWS472" s="44"/>
      <c r="VWZ472" s="44"/>
      <c r="VXG472" s="44"/>
      <c r="VXN472" s="44"/>
      <c r="VXU472" s="44"/>
      <c r="VYB472" s="44"/>
      <c r="VYI472" s="44"/>
      <c r="VYP472" s="44"/>
      <c r="VYW472" s="44"/>
      <c r="VZD472" s="44"/>
      <c r="VZK472" s="44"/>
      <c r="VZR472" s="44"/>
      <c r="VZY472" s="44"/>
      <c r="WAF472" s="44"/>
      <c r="WAM472" s="44"/>
      <c r="WAT472" s="44"/>
      <c r="WBA472" s="44"/>
      <c r="WBH472" s="44"/>
      <c r="WBO472" s="44"/>
      <c r="WBV472" s="44"/>
      <c r="WCC472" s="44"/>
      <c r="WCJ472" s="44"/>
      <c r="WCQ472" s="44"/>
      <c r="WCX472" s="44"/>
      <c r="WDE472" s="44"/>
      <c r="WDL472" s="44"/>
      <c r="WDS472" s="44"/>
      <c r="WDZ472" s="44"/>
      <c r="WEG472" s="44"/>
      <c r="WEN472" s="44"/>
      <c r="WEU472" s="44"/>
      <c r="WFB472" s="44"/>
      <c r="WFI472" s="44"/>
      <c r="WFP472" s="44"/>
      <c r="WFW472" s="44"/>
      <c r="WGD472" s="44"/>
      <c r="WGK472" s="44"/>
      <c r="WGR472" s="44"/>
      <c r="WGY472" s="44"/>
      <c r="WHF472" s="44"/>
      <c r="WHM472" s="44"/>
      <c r="WHT472" s="44"/>
      <c r="WIA472" s="44"/>
      <c r="WIH472" s="44"/>
      <c r="WIO472" s="44"/>
      <c r="WIV472" s="44"/>
      <c r="WJC472" s="44"/>
      <c r="WJJ472" s="44"/>
      <c r="WJQ472" s="44"/>
      <c r="WJX472" s="44"/>
      <c r="WKE472" s="44"/>
      <c r="WKL472" s="44"/>
      <c r="WKS472" s="44"/>
      <c r="WKZ472" s="44"/>
      <c r="WLG472" s="44"/>
      <c r="WLN472" s="44"/>
      <c r="WLU472" s="44"/>
      <c r="WMB472" s="44"/>
      <c r="WMI472" s="44"/>
      <c r="WMP472" s="44"/>
      <c r="WMW472" s="44"/>
      <c r="WND472" s="44"/>
      <c r="WNK472" s="44"/>
      <c r="WNR472" s="44"/>
      <c r="WNY472" s="44"/>
      <c r="WOF472" s="44"/>
      <c r="WOM472" s="44"/>
      <c r="WOT472" s="44"/>
      <c r="WPA472" s="44"/>
      <c r="WPH472" s="44"/>
      <c r="WPO472" s="44"/>
      <c r="WPV472" s="44"/>
      <c r="WQC472" s="44"/>
      <c r="WQJ472" s="44"/>
      <c r="WQQ472" s="44"/>
      <c r="WQX472" s="44"/>
      <c r="WRE472" s="44"/>
      <c r="WRL472" s="44"/>
      <c r="WRS472" s="44"/>
      <c r="WRZ472" s="44"/>
      <c r="WSG472" s="44"/>
      <c r="WSN472" s="44"/>
      <c r="WSU472" s="44"/>
      <c r="WTB472" s="44"/>
      <c r="WTI472" s="44"/>
      <c r="WTP472" s="44"/>
      <c r="WTW472" s="44"/>
      <c r="WUD472" s="44"/>
      <c r="WUK472" s="44"/>
      <c r="WUR472" s="44"/>
      <c r="WUY472" s="44"/>
      <c r="WVF472" s="44"/>
      <c r="WVM472" s="44"/>
      <c r="WVT472" s="44"/>
      <c r="WWA472" s="44"/>
      <c r="WWH472" s="44"/>
    </row>
    <row r="473" spans="1:3072 3074:7167 7169:10240 10242:14335 14337:16160" s="45" customFormat="1" ht="63" x14ac:dyDescent="0.25">
      <c r="A473" s="13" t="s">
        <v>772</v>
      </c>
      <c r="B473" s="20" t="s">
        <v>773</v>
      </c>
      <c r="C473" s="13" t="s">
        <v>17</v>
      </c>
      <c r="D473" s="23">
        <v>45.32</v>
      </c>
      <c r="E473" s="17">
        <f>+'[61]Apu actividades2'!F2887</f>
        <v>50503</v>
      </c>
      <c r="F473" s="17">
        <f t="shared" si="54"/>
        <v>2288796</v>
      </c>
      <c r="G473" s="44"/>
      <c r="L473" s="44"/>
      <c r="S473" s="44"/>
      <c r="Z473" s="44"/>
      <c r="AG473" s="44"/>
      <c r="AN473" s="44"/>
      <c r="AU473" s="44"/>
      <c r="BB473" s="44"/>
      <c r="BI473" s="44"/>
      <c r="BP473" s="44"/>
      <c r="BW473" s="44"/>
      <c r="CD473" s="44"/>
      <c r="CK473" s="44"/>
      <c r="CR473" s="44"/>
      <c r="CY473" s="44"/>
      <c r="DF473" s="44"/>
      <c r="DM473" s="44"/>
      <c r="DT473" s="44"/>
      <c r="EA473" s="44"/>
      <c r="EH473" s="44"/>
      <c r="EO473" s="44"/>
      <c r="EV473" s="44"/>
      <c r="FC473" s="44"/>
      <c r="FJ473" s="44"/>
      <c r="FQ473" s="44"/>
      <c r="FX473" s="44"/>
      <c r="GE473" s="44"/>
      <c r="GL473" s="44"/>
      <c r="GS473" s="44"/>
      <c r="GZ473" s="44"/>
      <c r="HG473" s="44"/>
      <c r="HN473" s="44"/>
      <c r="HU473" s="44"/>
      <c r="IB473" s="44"/>
      <c r="II473" s="44"/>
      <c r="IP473" s="44"/>
      <c r="IW473" s="44"/>
      <c r="JD473" s="44"/>
      <c r="JK473" s="44"/>
      <c r="JR473" s="44"/>
      <c r="JY473" s="44"/>
      <c r="KF473" s="44"/>
      <c r="KM473" s="44"/>
      <c r="KT473" s="44"/>
      <c r="LA473" s="44"/>
      <c r="LH473" s="44"/>
      <c r="LO473" s="44"/>
      <c r="LV473" s="44"/>
      <c r="MC473" s="44"/>
      <c r="MJ473" s="44"/>
      <c r="MQ473" s="44"/>
      <c r="MX473" s="44"/>
      <c r="NE473" s="44"/>
      <c r="NL473" s="44"/>
      <c r="NS473" s="44"/>
      <c r="NZ473" s="44"/>
      <c r="OG473" s="44"/>
      <c r="ON473" s="44"/>
      <c r="OU473" s="44"/>
      <c r="PB473" s="44"/>
      <c r="PI473" s="44"/>
      <c r="PP473" s="44"/>
      <c r="PW473" s="44"/>
      <c r="QD473" s="44"/>
      <c r="QK473" s="44"/>
      <c r="QR473" s="44"/>
      <c r="QY473" s="44"/>
      <c r="RF473" s="44"/>
      <c r="RM473" s="44"/>
      <c r="RT473" s="44"/>
      <c r="SA473" s="44"/>
      <c r="SH473" s="44"/>
      <c r="SO473" s="44"/>
      <c r="SV473" s="44"/>
      <c r="TC473" s="44"/>
      <c r="TJ473" s="44"/>
      <c r="TQ473" s="44"/>
      <c r="TX473" s="44"/>
      <c r="UE473" s="44"/>
      <c r="UL473" s="44"/>
      <c r="US473" s="44"/>
      <c r="UZ473" s="44"/>
      <c r="VG473" s="44"/>
      <c r="VN473" s="44"/>
      <c r="VU473" s="44"/>
      <c r="WB473" s="44"/>
      <c r="WI473" s="44"/>
      <c r="WP473" s="44"/>
      <c r="WW473" s="44"/>
      <c r="XD473" s="44"/>
      <c r="XK473" s="44"/>
      <c r="XR473" s="44"/>
      <c r="XY473" s="44"/>
      <c r="YF473" s="44"/>
      <c r="YM473" s="44"/>
      <c r="YT473" s="44"/>
      <c r="ZA473" s="44"/>
      <c r="ZH473" s="44"/>
      <c r="ZO473" s="44"/>
      <c r="ZV473" s="44"/>
      <c r="AAC473" s="44"/>
      <c r="AAJ473" s="44"/>
      <c r="AAQ473" s="44"/>
      <c r="AAX473" s="44"/>
      <c r="ABE473" s="44"/>
      <c r="ABL473" s="44"/>
      <c r="ABS473" s="44"/>
      <c r="ABZ473" s="44"/>
      <c r="ACG473" s="44"/>
      <c r="ACN473" s="44"/>
      <c r="ACU473" s="44"/>
      <c r="ADB473" s="44"/>
      <c r="ADI473" s="44"/>
      <c r="ADP473" s="44"/>
      <c r="ADW473" s="44"/>
      <c r="AED473" s="44"/>
      <c r="AEK473" s="44"/>
      <c r="AER473" s="44"/>
      <c r="AEY473" s="44"/>
      <c r="AFF473" s="44"/>
      <c r="AFM473" s="44"/>
      <c r="AFT473" s="44"/>
      <c r="AGA473" s="44"/>
      <c r="AGH473" s="44"/>
      <c r="AGO473" s="44"/>
      <c r="AGV473" s="44"/>
      <c r="AHC473" s="44"/>
      <c r="AHJ473" s="44"/>
      <c r="AHQ473" s="44"/>
      <c r="AHX473" s="44"/>
      <c r="AIE473" s="44"/>
      <c r="AIL473" s="44"/>
      <c r="AIS473" s="44"/>
      <c r="AIZ473" s="44"/>
      <c r="AJG473" s="44"/>
      <c r="AJN473" s="44"/>
      <c r="AJU473" s="44"/>
      <c r="AKB473" s="44"/>
      <c r="AKI473" s="44"/>
      <c r="AKP473" s="44"/>
      <c r="AKW473" s="44"/>
      <c r="ALD473" s="44"/>
      <c r="ALK473" s="44"/>
      <c r="ALR473" s="44"/>
      <c r="ALY473" s="44"/>
      <c r="AMF473" s="44"/>
      <c r="AMM473" s="44"/>
      <c r="AMT473" s="44"/>
      <c r="ANA473" s="44"/>
      <c r="ANH473" s="44"/>
      <c r="ANO473" s="44"/>
      <c r="ANV473" s="44"/>
      <c r="AOC473" s="44"/>
      <c r="AOJ473" s="44"/>
      <c r="AOQ473" s="44"/>
      <c r="AOX473" s="44"/>
      <c r="APE473" s="44"/>
      <c r="APL473" s="44"/>
      <c r="APS473" s="44"/>
      <c r="APZ473" s="44"/>
      <c r="AQG473" s="44"/>
      <c r="AQN473" s="44"/>
      <c r="AQU473" s="44"/>
      <c r="ARB473" s="44"/>
      <c r="ARI473" s="44"/>
      <c r="ARP473" s="44"/>
      <c r="ARW473" s="44"/>
      <c r="ASD473" s="44"/>
      <c r="ASK473" s="44"/>
      <c r="ASR473" s="44"/>
      <c r="ASY473" s="44"/>
      <c r="ATF473" s="44"/>
      <c r="ATM473" s="44"/>
      <c r="ATT473" s="44"/>
      <c r="AUA473" s="44"/>
      <c r="AUH473" s="44"/>
      <c r="AUO473" s="44"/>
      <c r="AUV473" s="44"/>
      <c r="AVC473" s="44"/>
      <c r="AVJ473" s="44"/>
      <c r="AVQ473" s="44"/>
      <c r="AVX473" s="44"/>
      <c r="AWE473" s="44"/>
      <c r="AWL473" s="44"/>
      <c r="AWS473" s="44"/>
      <c r="AWZ473" s="44"/>
      <c r="AXG473" s="44"/>
      <c r="AXN473" s="44"/>
      <c r="AXU473" s="44"/>
      <c r="AYB473" s="44"/>
      <c r="AYI473" s="44"/>
      <c r="AYP473" s="44"/>
      <c r="AYW473" s="44"/>
      <c r="AZD473" s="44"/>
      <c r="AZK473" s="44"/>
      <c r="AZR473" s="44"/>
      <c r="AZY473" s="44"/>
      <c r="BAF473" s="44"/>
      <c r="BAM473" s="44"/>
      <c r="BAT473" s="44"/>
      <c r="BBA473" s="44"/>
      <c r="BBH473" s="44"/>
      <c r="BBO473" s="44"/>
      <c r="BBV473" s="44"/>
      <c r="BCC473" s="44"/>
      <c r="BCJ473" s="44"/>
      <c r="BCQ473" s="44"/>
      <c r="BCX473" s="44"/>
      <c r="BDE473" s="44"/>
      <c r="BDL473" s="44"/>
      <c r="BDS473" s="44"/>
      <c r="BDZ473" s="44"/>
      <c r="BEG473" s="44"/>
      <c r="BEN473" s="44"/>
      <c r="BEU473" s="44"/>
      <c r="BFB473" s="44"/>
      <c r="BFI473" s="44"/>
      <c r="BFP473" s="44"/>
      <c r="BFW473" s="44"/>
      <c r="BGD473" s="44"/>
      <c r="BGK473" s="44"/>
      <c r="BGR473" s="44"/>
      <c r="BGY473" s="44"/>
      <c r="BHF473" s="44"/>
      <c r="BHM473" s="44"/>
      <c r="BHT473" s="44"/>
      <c r="BIA473" s="44"/>
      <c r="BIH473" s="44"/>
      <c r="BIO473" s="44"/>
      <c r="BIV473" s="44"/>
      <c r="BJC473" s="44"/>
      <c r="BJJ473" s="44"/>
      <c r="BJQ473" s="44"/>
      <c r="BJX473" s="44"/>
      <c r="BKE473" s="44"/>
      <c r="BKL473" s="44"/>
      <c r="BKS473" s="44"/>
      <c r="BKZ473" s="44"/>
      <c r="BLG473" s="44"/>
      <c r="BLN473" s="44"/>
      <c r="BLU473" s="44"/>
      <c r="BMB473" s="44"/>
      <c r="BMI473" s="44"/>
      <c r="BMP473" s="44"/>
      <c r="BMW473" s="44"/>
      <c r="BND473" s="44"/>
      <c r="BNK473" s="44"/>
      <c r="BNR473" s="44"/>
      <c r="BNY473" s="44"/>
      <c r="BOF473" s="44"/>
      <c r="BOM473" s="44"/>
      <c r="BOT473" s="44"/>
      <c r="BPA473" s="44"/>
      <c r="BPH473" s="44"/>
      <c r="BPO473" s="44"/>
      <c r="BPV473" s="44"/>
      <c r="BQC473" s="44"/>
      <c r="BQJ473" s="44"/>
      <c r="BQQ473" s="44"/>
      <c r="BQX473" s="44"/>
      <c r="BRE473" s="44"/>
      <c r="BRL473" s="44"/>
      <c r="BRS473" s="44"/>
      <c r="BRZ473" s="44"/>
      <c r="BSG473" s="44"/>
      <c r="BSN473" s="44"/>
      <c r="BSU473" s="44"/>
      <c r="BTB473" s="44"/>
      <c r="BTI473" s="44"/>
      <c r="BTP473" s="44"/>
      <c r="BTW473" s="44"/>
      <c r="BUD473" s="44"/>
      <c r="BUK473" s="44"/>
      <c r="BUR473" s="44"/>
      <c r="BUY473" s="44"/>
      <c r="BVF473" s="44"/>
      <c r="BVM473" s="44"/>
      <c r="BVT473" s="44"/>
      <c r="BWA473" s="44"/>
      <c r="BWH473" s="44"/>
      <c r="BWO473" s="44"/>
      <c r="BWV473" s="44"/>
      <c r="BXC473" s="44"/>
      <c r="BXJ473" s="44"/>
      <c r="BXQ473" s="44"/>
      <c r="BXX473" s="44"/>
      <c r="BYE473" s="44"/>
      <c r="BYL473" s="44"/>
      <c r="BYS473" s="44"/>
      <c r="BYZ473" s="44"/>
      <c r="BZG473" s="44"/>
      <c r="BZN473" s="44"/>
      <c r="BZU473" s="44"/>
      <c r="CAB473" s="44"/>
      <c r="CAI473" s="44"/>
      <c r="CAP473" s="44"/>
      <c r="CAW473" s="44"/>
      <c r="CBD473" s="44"/>
      <c r="CBK473" s="44"/>
      <c r="CBR473" s="44"/>
      <c r="CBY473" s="44"/>
      <c r="CCF473" s="44"/>
      <c r="CCM473" s="44"/>
      <c r="CCT473" s="44"/>
      <c r="CDA473" s="44"/>
      <c r="CDH473" s="44"/>
      <c r="CDO473" s="44"/>
      <c r="CDV473" s="44"/>
      <c r="CEC473" s="44"/>
      <c r="CEJ473" s="44"/>
      <c r="CEQ473" s="44"/>
      <c r="CEX473" s="44"/>
      <c r="CFE473" s="44"/>
      <c r="CFL473" s="44"/>
      <c r="CFS473" s="44"/>
      <c r="CFZ473" s="44"/>
      <c r="CGG473" s="44"/>
      <c r="CGN473" s="44"/>
      <c r="CGU473" s="44"/>
      <c r="CHB473" s="44"/>
      <c r="CHI473" s="44"/>
      <c r="CHP473" s="44"/>
      <c r="CHW473" s="44"/>
      <c r="CID473" s="44"/>
      <c r="CIK473" s="44"/>
      <c r="CIR473" s="44"/>
      <c r="CIY473" s="44"/>
      <c r="CJF473" s="44"/>
      <c r="CJM473" s="44"/>
      <c r="CJT473" s="44"/>
      <c r="CKA473" s="44"/>
      <c r="CKH473" s="44"/>
      <c r="CKO473" s="44"/>
      <c r="CKV473" s="44"/>
      <c r="CLC473" s="44"/>
      <c r="CLJ473" s="44"/>
      <c r="CLQ473" s="44"/>
      <c r="CLX473" s="44"/>
      <c r="CME473" s="44"/>
      <c r="CML473" s="44"/>
      <c r="CMS473" s="44"/>
      <c r="CMZ473" s="44"/>
      <c r="CNG473" s="44"/>
      <c r="CNN473" s="44"/>
      <c r="CNU473" s="44"/>
      <c r="COB473" s="44"/>
      <c r="COI473" s="44"/>
      <c r="COP473" s="44"/>
      <c r="COW473" s="44"/>
      <c r="CPD473" s="44"/>
      <c r="CPK473" s="44"/>
      <c r="CPR473" s="44"/>
      <c r="CPY473" s="44"/>
      <c r="CQF473" s="44"/>
      <c r="CQM473" s="44"/>
      <c r="CQT473" s="44"/>
      <c r="CRA473" s="44"/>
      <c r="CRH473" s="44"/>
      <c r="CRO473" s="44"/>
      <c r="CRV473" s="44"/>
      <c r="CSC473" s="44"/>
      <c r="CSJ473" s="44"/>
      <c r="CSQ473" s="44"/>
      <c r="CSX473" s="44"/>
      <c r="CTE473" s="44"/>
      <c r="CTL473" s="44"/>
      <c r="CTS473" s="44"/>
      <c r="CTZ473" s="44"/>
      <c r="CUG473" s="44"/>
      <c r="CUN473" s="44"/>
      <c r="CUU473" s="44"/>
      <c r="CVB473" s="44"/>
      <c r="CVI473" s="44"/>
      <c r="CVP473" s="44"/>
      <c r="CVW473" s="44"/>
      <c r="CWD473" s="44"/>
      <c r="CWK473" s="44"/>
      <c r="CWR473" s="44"/>
      <c r="CWY473" s="44"/>
      <c r="CXF473" s="44"/>
      <c r="CXM473" s="44"/>
      <c r="CXT473" s="44"/>
      <c r="CYA473" s="44"/>
      <c r="CYH473" s="44"/>
      <c r="CYO473" s="44"/>
      <c r="CYV473" s="44"/>
      <c r="CZC473" s="44"/>
      <c r="CZJ473" s="44"/>
      <c r="CZQ473" s="44"/>
      <c r="CZX473" s="44"/>
      <c r="DAE473" s="44"/>
      <c r="DAL473" s="44"/>
      <c r="DAS473" s="44"/>
      <c r="DAZ473" s="44"/>
      <c r="DBG473" s="44"/>
      <c r="DBN473" s="44"/>
      <c r="DBU473" s="44"/>
      <c r="DCB473" s="44"/>
      <c r="DCI473" s="44"/>
      <c r="DCP473" s="44"/>
      <c r="DCW473" s="44"/>
      <c r="DDD473" s="44"/>
      <c r="DDK473" s="44"/>
      <c r="DDR473" s="44"/>
      <c r="DDY473" s="44"/>
      <c r="DEF473" s="44"/>
      <c r="DEM473" s="44"/>
      <c r="DET473" s="44"/>
      <c r="DFA473" s="44"/>
      <c r="DFH473" s="44"/>
      <c r="DFO473" s="44"/>
      <c r="DFV473" s="44"/>
      <c r="DGC473" s="44"/>
      <c r="DGJ473" s="44"/>
      <c r="DGQ473" s="44"/>
      <c r="DGX473" s="44"/>
      <c r="DHE473" s="44"/>
      <c r="DHL473" s="44"/>
      <c r="DHS473" s="44"/>
      <c r="DHZ473" s="44"/>
      <c r="DIG473" s="44"/>
      <c r="DIN473" s="44"/>
      <c r="DIU473" s="44"/>
      <c r="DJB473" s="44"/>
      <c r="DJI473" s="44"/>
      <c r="DJP473" s="44"/>
      <c r="DJW473" s="44"/>
      <c r="DKD473" s="44"/>
      <c r="DKK473" s="44"/>
      <c r="DKR473" s="44"/>
      <c r="DKY473" s="44"/>
      <c r="DLF473" s="44"/>
      <c r="DLM473" s="44"/>
      <c r="DLT473" s="44"/>
      <c r="DMA473" s="44"/>
      <c r="DMH473" s="44"/>
      <c r="DMO473" s="44"/>
      <c r="DMV473" s="44"/>
      <c r="DNC473" s="44"/>
      <c r="DNJ473" s="44"/>
      <c r="DNQ473" s="44"/>
      <c r="DNX473" s="44"/>
      <c r="DOE473" s="44"/>
      <c r="DOL473" s="44"/>
      <c r="DOS473" s="44"/>
      <c r="DOZ473" s="44"/>
      <c r="DPG473" s="44"/>
      <c r="DPN473" s="44"/>
      <c r="DPU473" s="44"/>
      <c r="DQB473" s="44"/>
      <c r="DQI473" s="44"/>
      <c r="DQP473" s="44"/>
      <c r="DQW473" s="44"/>
      <c r="DRD473" s="44"/>
      <c r="DRK473" s="44"/>
      <c r="DRR473" s="44"/>
      <c r="DRY473" s="44"/>
      <c r="DSF473" s="44"/>
      <c r="DSM473" s="44"/>
      <c r="DST473" s="44"/>
      <c r="DTA473" s="44"/>
      <c r="DTH473" s="44"/>
      <c r="DTO473" s="44"/>
      <c r="DTV473" s="44"/>
      <c r="DUC473" s="44"/>
      <c r="DUJ473" s="44"/>
      <c r="DUQ473" s="44"/>
      <c r="DUX473" s="44"/>
      <c r="DVE473" s="44"/>
      <c r="DVL473" s="44"/>
      <c r="DVS473" s="44"/>
      <c r="DVZ473" s="44"/>
      <c r="DWG473" s="44"/>
      <c r="DWN473" s="44"/>
      <c r="DWU473" s="44"/>
      <c r="DXB473" s="44"/>
      <c r="DXI473" s="44"/>
      <c r="DXP473" s="44"/>
      <c r="DXW473" s="44"/>
      <c r="DYD473" s="44"/>
      <c r="DYK473" s="44"/>
      <c r="DYR473" s="44"/>
      <c r="DYY473" s="44"/>
      <c r="DZF473" s="44"/>
      <c r="DZM473" s="44"/>
      <c r="DZT473" s="44"/>
      <c r="EAA473" s="44"/>
      <c r="EAH473" s="44"/>
      <c r="EAO473" s="44"/>
      <c r="EAV473" s="44"/>
      <c r="EBC473" s="44"/>
      <c r="EBJ473" s="44"/>
      <c r="EBQ473" s="44"/>
      <c r="EBX473" s="44"/>
      <c r="ECE473" s="44"/>
      <c r="ECL473" s="44"/>
      <c r="ECS473" s="44"/>
      <c r="ECZ473" s="44"/>
      <c r="EDG473" s="44"/>
      <c r="EDN473" s="44"/>
      <c r="EDU473" s="44"/>
      <c r="EEB473" s="44"/>
      <c r="EEI473" s="44"/>
      <c r="EEP473" s="44"/>
      <c r="EEW473" s="44"/>
      <c r="EFD473" s="44"/>
      <c r="EFK473" s="44"/>
      <c r="EFR473" s="44"/>
      <c r="EFY473" s="44"/>
      <c r="EGF473" s="44"/>
      <c r="EGM473" s="44"/>
      <c r="EGT473" s="44"/>
      <c r="EHA473" s="44"/>
      <c r="EHH473" s="44"/>
      <c r="EHO473" s="44"/>
      <c r="EHV473" s="44"/>
      <c r="EIC473" s="44"/>
      <c r="EIJ473" s="44"/>
      <c r="EIQ473" s="44"/>
      <c r="EIX473" s="44"/>
      <c r="EJE473" s="44"/>
      <c r="EJL473" s="44"/>
      <c r="EJS473" s="44"/>
      <c r="EJZ473" s="44"/>
      <c r="EKG473" s="44"/>
      <c r="EKN473" s="44"/>
      <c r="EKU473" s="44"/>
      <c r="ELB473" s="44"/>
      <c r="ELI473" s="44"/>
      <c r="ELP473" s="44"/>
      <c r="ELW473" s="44"/>
      <c r="EMD473" s="44"/>
      <c r="EMK473" s="44"/>
      <c r="EMR473" s="44"/>
      <c r="EMY473" s="44"/>
      <c r="ENF473" s="44"/>
      <c r="ENM473" s="44"/>
      <c r="ENT473" s="44"/>
      <c r="EOA473" s="44"/>
      <c r="EOH473" s="44"/>
      <c r="EOO473" s="44"/>
      <c r="EOV473" s="44"/>
      <c r="EPC473" s="44"/>
      <c r="EPJ473" s="44"/>
      <c r="EPQ473" s="44"/>
      <c r="EPX473" s="44"/>
      <c r="EQE473" s="44"/>
      <c r="EQL473" s="44"/>
      <c r="EQS473" s="44"/>
      <c r="EQZ473" s="44"/>
      <c r="ERG473" s="44"/>
      <c r="ERN473" s="44"/>
      <c r="ERU473" s="44"/>
      <c r="ESB473" s="44"/>
      <c r="ESI473" s="44"/>
      <c r="ESP473" s="44"/>
      <c r="ESW473" s="44"/>
      <c r="ETD473" s="44"/>
      <c r="ETK473" s="44"/>
      <c r="ETR473" s="44"/>
      <c r="ETY473" s="44"/>
      <c r="EUF473" s="44"/>
      <c r="EUM473" s="44"/>
      <c r="EUT473" s="44"/>
      <c r="EVA473" s="44"/>
      <c r="EVH473" s="44"/>
      <c r="EVO473" s="44"/>
      <c r="EVV473" s="44"/>
      <c r="EWC473" s="44"/>
      <c r="EWJ473" s="44"/>
      <c r="EWQ473" s="44"/>
      <c r="EWX473" s="44"/>
      <c r="EXE473" s="44"/>
      <c r="EXL473" s="44"/>
      <c r="EXS473" s="44"/>
      <c r="EXZ473" s="44"/>
      <c r="EYG473" s="44"/>
      <c r="EYN473" s="44"/>
      <c r="EYU473" s="44"/>
      <c r="EZB473" s="44"/>
      <c r="EZI473" s="44"/>
      <c r="EZP473" s="44"/>
      <c r="EZW473" s="44"/>
      <c r="FAD473" s="44"/>
      <c r="FAK473" s="44"/>
      <c r="FAR473" s="44"/>
      <c r="FAY473" s="44"/>
      <c r="FBF473" s="44"/>
      <c r="FBM473" s="44"/>
      <c r="FBT473" s="44"/>
      <c r="FCA473" s="44"/>
      <c r="FCH473" s="44"/>
      <c r="FCO473" s="44"/>
      <c r="FCV473" s="44"/>
      <c r="FDC473" s="44"/>
      <c r="FDJ473" s="44"/>
      <c r="FDQ473" s="44"/>
      <c r="FDX473" s="44"/>
      <c r="FEE473" s="44"/>
      <c r="FEL473" s="44"/>
      <c r="FES473" s="44"/>
      <c r="FEZ473" s="44"/>
      <c r="FFG473" s="44"/>
      <c r="FFN473" s="44"/>
      <c r="FFU473" s="44"/>
      <c r="FGB473" s="44"/>
      <c r="FGI473" s="44"/>
      <c r="FGP473" s="44"/>
      <c r="FGW473" s="44"/>
      <c r="FHD473" s="44"/>
      <c r="FHK473" s="44"/>
      <c r="FHR473" s="44"/>
      <c r="FHY473" s="44"/>
      <c r="FIF473" s="44"/>
      <c r="FIM473" s="44"/>
      <c r="FIT473" s="44"/>
      <c r="FJA473" s="44"/>
      <c r="FJH473" s="44"/>
      <c r="FJO473" s="44"/>
      <c r="FJV473" s="44"/>
      <c r="FKC473" s="44"/>
      <c r="FKJ473" s="44"/>
      <c r="FKQ473" s="44"/>
      <c r="FKX473" s="44"/>
      <c r="FLE473" s="44"/>
      <c r="FLL473" s="44"/>
      <c r="FLS473" s="44"/>
      <c r="FLZ473" s="44"/>
      <c r="FMG473" s="44"/>
      <c r="FMN473" s="44"/>
      <c r="FMU473" s="44"/>
      <c r="FNB473" s="44"/>
      <c r="FNI473" s="44"/>
      <c r="FNP473" s="44"/>
      <c r="FNW473" s="44"/>
      <c r="FOD473" s="44"/>
      <c r="FOK473" s="44"/>
      <c r="FOR473" s="44"/>
      <c r="FOY473" s="44"/>
      <c r="FPF473" s="44"/>
      <c r="FPM473" s="44"/>
      <c r="FPT473" s="44"/>
      <c r="FQA473" s="44"/>
      <c r="FQH473" s="44"/>
      <c r="FQO473" s="44"/>
      <c r="FQV473" s="44"/>
      <c r="FRC473" s="44"/>
      <c r="FRJ473" s="44"/>
      <c r="FRQ473" s="44"/>
      <c r="FRX473" s="44"/>
      <c r="FSE473" s="44"/>
      <c r="FSL473" s="44"/>
      <c r="FSS473" s="44"/>
      <c r="FSZ473" s="44"/>
      <c r="FTG473" s="44"/>
      <c r="FTN473" s="44"/>
      <c r="FTU473" s="44"/>
      <c r="FUB473" s="44"/>
      <c r="FUI473" s="44"/>
      <c r="FUP473" s="44"/>
      <c r="FUW473" s="44"/>
      <c r="FVD473" s="44"/>
      <c r="FVK473" s="44"/>
      <c r="FVR473" s="44"/>
      <c r="FVY473" s="44"/>
      <c r="FWF473" s="44"/>
      <c r="FWM473" s="44"/>
      <c r="FWT473" s="44"/>
      <c r="FXA473" s="44"/>
      <c r="FXH473" s="44"/>
      <c r="FXO473" s="44"/>
      <c r="FXV473" s="44"/>
      <c r="FYC473" s="44"/>
      <c r="FYJ473" s="44"/>
      <c r="FYQ473" s="44"/>
      <c r="FYX473" s="44"/>
      <c r="FZE473" s="44"/>
      <c r="FZL473" s="44"/>
      <c r="FZS473" s="44"/>
      <c r="FZZ473" s="44"/>
      <c r="GAG473" s="44"/>
      <c r="GAN473" s="44"/>
      <c r="GAU473" s="44"/>
      <c r="GBB473" s="44"/>
      <c r="GBI473" s="44"/>
      <c r="GBP473" s="44"/>
      <c r="GBW473" s="44"/>
      <c r="GCD473" s="44"/>
      <c r="GCK473" s="44"/>
      <c r="GCR473" s="44"/>
      <c r="GCY473" s="44"/>
      <c r="GDF473" s="44"/>
      <c r="GDM473" s="44"/>
      <c r="GDT473" s="44"/>
      <c r="GEA473" s="44"/>
      <c r="GEH473" s="44"/>
      <c r="GEO473" s="44"/>
      <c r="GEV473" s="44"/>
      <c r="GFC473" s="44"/>
      <c r="GFJ473" s="44"/>
      <c r="GFQ473" s="44"/>
      <c r="GFX473" s="44"/>
      <c r="GGE473" s="44"/>
      <c r="GGL473" s="44"/>
      <c r="GGS473" s="44"/>
      <c r="GGZ473" s="44"/>
      <c r="GHG473" s="44"/>
      <c r="GHN473" s="44"/>
      <c r="GHU473" s="44"/>
      <c r="GIB473" s="44"/>
      <c r="GII473" s="44"/>
      <c r="GIP473" s="44"/>
      <c r="GIW473" s="44"/>
      <c r="GJD473" s="44"/>
      <c r="GJK473" s="44"/>
      <c r="GJR473" s="44"/>
      <c r="GJY473" s="44"/>
      <c r="GKF473" s="44"/>
      <c r="GKM473" s="44"/>
      <c r="GKT473" s="44"/>
      <c r="GLA473" s="44"/>
      <c r="GLH473" s="44"/>
      <c r="GLO473" s="44"/>
      <c r="GLV473" s="44"/>
      <c r="GMC473" s="44"/>
      <c r="GMJ473" s="44"/>
      <c r="GMQ473" s="44"/>
      <c r="GMX473" s="44"/>
      <c r="GNE473" s="44"/>
      <c r="GNL473" s="44"/>
      <c r="GNS473" s="44"/>
      <c r="GNZ473" s="44"/>
      <c r="GOG473" s="44"/>
      <c r="GON473" s="44"/>
      <c r="GOU473" s="44"/>
      <c r="GPB473" s="44"/>
      <c r="GPI473" s="44"/>
      <c r="GPP473" s="44"/>
      <c r="GPW473" s="44"/>
      <c r="GQD473" s="44"/>
      <c r="GQK473" s="44"/>
      <c r="GQR473" s="44"/>
      <c r="GQY473" s="44"/>
      <c r="GRF473" s="44"/>
      <c r="GRM473" s="44"/>
      <c r="GRT473" s="44"/>
      <c r="GSA473" s="44"/>
      <c r="GSH473" s="44"/>
      <c r="GSO473" s="44"/>
      <c r="GSV473" s="44"/>
      <c r="GTC473" s="44"/>
      <c r="GTJ473" s="44"/>
      <c r="GTQ473" s="44"/>
      <c r="GTX473" s="44"/>
      <c r="GUE473" s="44"/>
      <c r="GUL473" s="44"/>
      <c r="GUS473" s="44"/>
      <c r="GUZ473" s="44"/>
      <c r="GVG473" s="44"/>
      <c r="GVN473" s="44"/>
      <c r="GVU473" s="44"/>
      <c r="GWB473" s="44"/>
      <c r="GWI473" s="44"/>
      <c r="GWP473" s="44"/>
      <c r="GWW473" s="44"/>
      <c r="GXD473" s="44"/>
      <c r="GXK473" s="44"/>
      <c r="GXR473" s="44"/>
      <c r="GXY473" s="44"/>
      <c r="GYF473" s="44"/>
      <c r="GYM473" s="44"/>
      <c r="GYT473" s="44"/>
      <c r="GZA473" s="44"/>
      <c r="GZH473" s="44"/>
      <c r="GZO473" s="44"/>
      <c r="GZV473" s="44"/>
      <c r="HAC473" s="44"/>
      <c r="HAJ473" s="44"/>
      <c r="HAQ473" s="44"/>
      <c r="HAX473" s="44"/>
      <c r="HBE473" s="44"/>
      <c r="HBL473" s="44"/>
      <c r="HBS473" s="44"/>
      <c r="HBZ473" s="44"/>
      <c r="HCG473" s="44"/>
      <c r="HCN473" s="44"/>
      <c r="HCU473" s="44"/>
      <c r="HDB473" s="44"/>
      <c r="HDI473" s="44"/>
      <c r="HDP473" s="44"/>
      <c r="HDW473" s="44"/>
      <c r="HED473" s="44"/>
      <c r="HEK473" s="44"/>
      <c r="HER473" s="44"/>
      <c r="HEY473" s="44"/>
      <c r="HFF473" s="44"/>
      <c r="HFM473" s="44"/>
      <c r="HFT473" s="44"/>
      <c r="HGA473" s="44"/>
      <c r="HGH473" s="44"/>
      <c r="HGO473" s="44"/>
      <c r="HGV473" s="44"/>
      <c r="HHC473" s="44"/>
      <c r="HHJ473" s="44"/>
      <c r="HHQ473" s="44"/>
      <c r="HHX473" s="44"/>
      <c r="HIE473" s="44"/>
      <c r="HIL473" s="44"/>
      <c r="HIS473" s="44"/>
      <c r="HIZ473" s="44"/>
      <c r="HJG473" s="44"/>
      <c r="HJN473" s="44"/>
      <c r="HJU473" s="44"/>
      <c r="HKB473" s="44"/>
      <c r="HKI473" s="44"/>
      <c r="HKP473" s="44"/>
      <c r="HKW473" s="44"/>
      <c r="HLD473" s="44"/>
      <c r="HLK473" s="44"/>
      <c r="HLR473" s="44"/>
      <c r="HLY473" s="44"/>
      <c r="HMF473" s="44"/>
      <c r="HMM473" s="44"/>
      <c r="HMT473" s="44"/>
      <c r="HNA473" s="44"/>
      <c r="HNH473" s="44"/>
      <c r="HNO473" s="44"/>
      <c r="HNV473" s="44"/>
      <c r="HOC473" s="44"/>
      <c r="HOJ473" s="44"/>
      <c r="HOQ473" s="44"/>
      <c r="HOX473" s="44"/>
      <c r="HPE473" s="44"/>
      <c r="HPL473" s="44"/>
      <c r="HPS473" s="44"/>
      <c r="HPZ473" s="44"/>
      <c r="HQG473" s="44"/>
      <c r="HQN473" s="44"/>
      <c r="HQU473" s="44"/>
      <c r="HRB473" s="44"/>
      <c r="HRI473" s="44"/>
      <c r="HRP473" s="44"/>
      <c r="HRW473" s="44"/>
      <c r="HSD473" s="44"/>
      <c r="HSK473" s="44"/>
      <c r="HSR473" s="44"/>
      <c r="HSY473" s="44"/>
      <c r="HTF473" s="44"/>
      <c r="HTM473" s="44"/>
      <c r="HTT473" s="44"/>
      <c r="HUA473" s="44"/>
      <c r="HUH473" s="44"/>
      <c r="HUO473" s="44"/>
      <c r="HUV473" s="44"/>
      <c r="HVC473" s="44"/>
      <c r="HVJ473" s="44"/>
      <c r="HVQ473" s="44"/>
      <c r="HVX473" s="44"/>
      <c r="HWE473" s="44"/>
      <c r="HWL473" s="44"/>
      <c r="HWS473" s="44"/>
      <c r="HWZ473" s="44"/>
      <c r="HXG473" s="44"/>
      <c r="HXN473" s="44"/>
      <c r="HXU473" s="44"/>
      <c r="HYB473" s="44"/>
      <c r="HYI473" s="44"/>
      <c r="HYP473" s="44"/>
      <c r="HYW473" s="44"/>
      <c r="HZD473" s="44"/>
      <c r="HZK473" s="44"/>
      <c r="HZR473" s="44"/>
      <c r="HZY473" s="44"/>
      <c r="IAF473" s="44"/>
      <c r="IAM473" s="44"/>
      <c r="IAT473" s="44"/>
      <c r="IBA473" s="44"/>
      <c r="IBH473" s="44"/>
      <c r="IBO473" s="44"/>
      <c r="IBV473" s="44"/>
      <c r="ICC473" s="44"/>
      <c r="ICJ473" s="44"/>
      <c r="ICQ473" s="44"/>
      <c r="ICX473" s="44"/>
      <c r="IDE473" s="44"/>
      <c r="IDL473" s="44"/>
      <c r="IDS473" s="44"/>
      <c r="IDZ473" s="44"/>
      <c r="IEG473" s="44"/>
      <c r="IEN473" s="44"/>
      <c r="IEU473" s="44"/>
      <c r="IFB473" s="44"/>
      <c r="IFI473" s="44"/>
      <c r="IFP473" s="44"/>
      <c r="IFW473" s="44"/>
      <c r="IGD473" s="44"/>
      <c r="IGK473" s="44"/>
      <c r="IGR473" s="44"/>
      <c r="IGY473" s="44"/>
      <c r="IHF473" s="44"/>
      <c r="IHM473" s="44"/>
      <c r="IHT473" s="44"/>
      <c r="IIA473" s="44"/>
      <c r="IIH473" s="44"/>
      <c r="IIO473" s="44"/>
      <c r="IIV473" s="44"/>
      <c r="IJC473" s="44"/>
      <c r="IJJ473" s="44"/>
      <c r="IJQ473" s="44"/>
      <c r="IJX473" s="44"/>
      <c r="IKE473" s="44"/>
      <c r="IKL473" s="44"/>
      <c r="IKS473" s="44"/>
      <c r="IKZ473" s="44"/>
      <c r="ILG473" s="44"/>
      <c r="ILN473" s="44"/>
      <c r="ILU473" s="44"/>
      <c r="IMB473" s="44"/>
      <c r="IMI473" s="44"/>
      <c r="IMP473" s="44"/>
      <c r="IMW473" s="44"/>
      <c r="IND473" s="44"/>
      <c r="INK473" s="44"/>
      <c r="INR473" s="44"/>
      <c r="INY473" s="44"/>
      <c r="IOF473" s="44"/>
      <c r="IOM473" s="44"/>
      <c r="IOT473" s="44"/>
      <c r="IPA473" s="44"/>
      <c r="IPH473" s="44"/>
      <c r="IPO473" s="44"/>
      <c r="IPV473" s="44"/>
      <c r="IQC473" s="44"/>
      <c r="IQJ473" s="44"/>
      <c r="IQQ473" s="44"/>
      <c r="IQX473" s="44"/>
      <c r="IRE473" s="44"/>
      <c r="IRL473" s="44"/>
      <c r="IRS473" s="44"/>
      <c r="IRZ473" s="44"/>
      <c r="ISG473" s="44"/>
      <c r="ISN473" s="44"/>
      <c r="ISU473" s="44"/>
      <c r="ITB473" s="44"/>
      <c r="ITI473" s="44"/>
      <c r="ITP473" s="44"/>
      <c r="ITW473" s="44"/>
      <c r="IUD473" s="44"/>
      <c r="IUK473" s="44"/>
      <c r="IUR473" s="44"/>
      <c r="IUY473" s="44"/>
      <c r="IVF473" s="44"/>
      <c r="IVM473" s="44"/>
      <c r="IVT473" s="44"/>
      <c r="IWA473" s="44"/>
      <c r="IWH473" s="44"/>
      <c r="IWO473" s="44"/>
      <c r="IWV473" s="44"/>
      <c r="IXC473" s="44"/>
      <c r="IXJ473" s="44"/>
      <c r="IXQ473" s="44"/>
      <c r="IXX473" s="44"/>
      <c r="IYE473" s="44"/>
      <c r="IYL473" s="44"/>
      <c r="IYS473" s="44"/>
      <c r="IYZ473" s="44"/>
      <c r="IZG473" s="44"/>
      <c r="IZN473" s="44"/>
      <c r="IZU473" s="44"/>
      <c r="JAB473" s="44"/>
      <c r="JAI473" s="44"/>
      <c r="JAP473" s="44"/>
      <c r="JAW473" s="44"/>
      <c r="JBD473" s="44"/>
      <c r="JBK473" s="44"/>
      <c r="JBR473" s="44"/>
      <c r="JBY473" s="44"/>
      <c r="JCF473" s="44"/>
      <c r="JCM473" s="44"/>
      <c r="JCT473" s="44"/>
      <c r="JDA473" s="44"/>
      <c r="JDH473" s="44"/>
      <c r="JDO473" s="44"/>
      <c r="JDV473" s="44"/>
      <c r="JEC473" s="44"/>
      <c r="JEJ473" s="44"/>
      <c r="JEQ473" s="44"/>
      <c r="JEX473" s="44"/>
      <c r="JFE473" s="44"/>
      <c r="JFL473" s="44"/>
      <c r="JFS473" s="44"/>
      <c r="JFZ473" s="44"/>
      <c r="JGG473" s="44"/>
      <c r="JGN473" s="44"/>
      <c r="JGU473" s="44"/>
      <c r="JHB473" s="44"/>
      <c r="JHI473" s="44"/>
      <c r="JHP473" s="44"/>
      <c r="JHW473" s="44"/>
      <c r="JID473" s="44"/>
      <c r="JIK473" s="44"/>
      <c r="JIR473" s="44"/>
      <c r="JIY473" s="44"/>
      <c r="JJF473" s="44"/>
      <c r="JJM473" s="44"/>
      <c r="JJT473" s="44"/>
      <c r="JKA473" s="44"/>
      <c r="JKH473" s="44"/>
      <c r="JKO473" s="44"/>
      <c r="JKV473" s="44"/>
      <c r="JLC473" s="44"/>
      <c r="JLJ473" s="44"/>
      <c r="JLQ473" s="44"/>
      <c r="JLX473" s="44"/>
      <c r="JME473" s="44"/>
      <c r="JML473" s="44"/>
      <c r="JMS473" s="44"/>
      <c r="JMZ473" s="44"/>
      <c r="JNG473" s="44"/>
      <c r="JNN473" s="44"/>
      <c r="JNU473" s="44"/>
      <c r="JOB473" s="44"/>
      <c r="JOI473" s="44"/>
      <c r="JOP473" s="44"/>
      <c r="JOW473" s="44"/>
      <c r="JPD473" s="44"/>
      <c r="JPK473" s="44"/>
      <c r="JPR473" s="44"/>
      <c r="JPY473" s="44"/>
      <c r="JQF473" s="44"/>
      <c r="JQM473" s="44"/>
      <c r="JQT473" s="44"/>
      <c r="JRA473" s="44"/>
      <c r="JRH473" s="44"/>
      <c r="JRO473" s="44"/>
      <c r="JRV473" s="44"/>
      <c r="JSC473" s="44"/>
      <c r="JSJ473" s="44"/>
      <c r="JSQ473" s="44"/>
      <c r="JSX473" s="44"/>
      <c r="JTE473" s="44"/>
      <c r="JTL473" s="44"/>
      <c r="JTS473" s="44"/>
      <c r="JTZ473" s="44"/>
      <c r="JUG473" s="44"/>
      <c r="JUN473" s="44"/>
      <c r="JUU473" s="44"/>
      <c r="JVB473" s="44"/>
      <c r="JVI473" s="44"/>
      <c r="JVP473" s="44"/>
      <c r="JVW473" s="44"/>
      <c r="JWD473" s="44"/>
      <c r="JWK473" s="44"/>
      <c r="JWR473" s="44"/>
      <c r="JWY473" s="44"/>
      <c r="JXF473" s="44"/>
      <c r="JXM473" s="44"/>
      <c r="JXT473" s="44"/>
      <c r="JYA473" s="44"/>
      <c r="JYH473" s="44"/>
      <c r="JYO473" s="44"/>
      <c r="JYV473" s="44"/>
      <c r="JZC473" s="44"/>
      <c r="JZJ473" s="44"/>
      <c r="JZQ473" s="44"/>
      <c r="JZX473" s="44"/>
      <c r="KAE473" s="44"/>
      <c r="KAL473" s="44"/>
      <c r="KAS473" s="44"/>
      <c r="KAZ473" s="44"/>
      <c r="KBG473" s="44"/>
      <c r="KBN473" s="44"/>
      <c r="KBU473" s="44"/>
      <c r="KCB473" s="44"/>
      <c r="KCI473" s="44"/>
      <c r="KCP473" s="44"/>
      <c r="KCW473" s="44"/>
      <c r="KDD473" s="44"/>
      <c r="KDK473" s="44"/>
      <c r="KDR473" s="44"/>
      <c r="KDY473" s="44"/>
      <c r="KEF473" s="44"/>
      <c r="KEM473" s="44"/>
      <c r="KET473" s="44"/>
      <c r="KFA473" s="44"/>
      <c r="KFH473" s="44"/>
      <c r="KFO473" s="44"/>
      <c r="KFV473" s="44"/>
      <c r="KGC473" s="44"/>
      <c r="KGJ473" s="44"/>
      <c r="KGQ473" s="44"/>
      <c r="KGX473" s="44"/>
      <c r="KHE473" s="44"/>
      <c r="KHL473" s="44"/>
      <c r="KHS473" s="44"/>
      <c r="KHZ473" s="44"/>
      <c r="KIG473" s="44"/>
      <c r="KIN473" s="44"/>
      <c r="KIU473" s="44"/>
      <c r="KJB473" s="44"/>
      <c r="KJI473" s="44"/>
      <c r="KJP473" s="44"/>
      <c r="KJW473" s="44"/>
      <c r="KKD473" s="44"/>
      <c r="KKK473" s="44"/>
      <c r="KKR473" s="44"/>
      <c r="KKY473" s="44"/>
      <c r="KLF473" s="44"/>
      <c r="KLM473" s="44"/>
      <c r="KLT473" s="44"/>
      <c r="KMA473" s="44"/>
      <c r="KMH473" s="44"/>
      <c r="KMO473" s="44"/>
      <c r="KMV473" s="44"/>
      <c r="KNC473" s="44"/>
      <c r="KNJ473" s="44"/>
      <c r="KNQ473" s="44"/>
      <c r="KNX473" s="44"/>
      <c r="KOE473" s="44"/>
      <c r="KOL473" s="44"/>
      <c r="KOS473" s="44"/>
      <c r="KOZ473" s="44"/>
      <c r="KPG473" s="44"/>
      <c r="KPN473" s="44"/>
      <c r="KPU473" s="44"/>
      <c r="KQB473" s="44"/>
      <c r="KQI473" s="44"/>
      <c r="KQP473" s="44"/>
      <c r="KQW473" s="44"/>
      <c r="KRD473" s="44"/>
      <c r="KRK473" s="44"/>
      <c r="KRR473" s="44"/>
      <c r="KRY473" s="44"/>
      <c r="KSF473" s="44"/>
      <c r="KSM473" s="44"/>
      <c r="KST473" s="44"/>
      <c r="KTA473" s="44"/>
      <c r="KTH473" s="44"/>
      <c r="KTO473" s="44"/>
      <c r="KTV473" s="44"/>
      <c r="KUC473" s="44"/>
      <c r="KUJ473" s="44"/>
      <c r="KUQ473" s="44"/>
      <c r="KUX473" s="44"/>
      <c r="KVE473" s="44"/>
      <c r="KVL473" s="44"/>
      <c r="KVS473" s="44"/>
      <c r="KVZ473" s="44"/>
      <c r="KWG473" s="44"/>
      <c r="KWN473" s="44"/>
      <c r="KWU473" s="44"/>
      <c r="KXB473" s="44"/>
      <c r="KXI473" s="44"/>
      <c r="KXP473" s="44"/>
      <c r="KXW473" s="44"/>
      <c r="KYD473" s="44"/>
      <c r="KYK473" s="44"/>
      <c r="KYR473" s="44"/>
      <c r="KYY473" s="44"/>
      <c r="KZF473" s="44"/>
      <c r="KZM473" s="44"/>
      <c r="KZT473" s="44"/>
      <c r="LAA473" s="44"/>
      <c r="LAH473" s="44"/>
      <c r="LAO473" s="44"/>
      <c r="LAV473" s="44"/>
      <c r="LBC473" s="44"/>
      <c r="LBJ473" s="44"/>
      <c r="LBQ473" s="44"/>
      <c r="LBX473" s="44"/>
      <c r="LCE473" s="44"/>
      <c r="LCL473" s="44"/>
      <c r="LCS473" s="44"/>
      <c r="LCZ473" s="44"/>
      <c r="LDG473" s="44"/>
      <c r="LDN473" s="44"/>
      <c r="LDU473" s="44"/>
      <c r="LEB473" s="44"/>
      <c r="LEI473" s="44"/>
      <c r="LEP473" s="44"/>
      <c r="LEW473" s="44"/>
      <c r="LFD473" s="44"/>
      <c r="LFK473" s="44"/>
      <c r="LFR473" s="44"/>
      <c r="LFY473" s="44"/>
      <c r="LGF473" s="44"/>
      <c r="LGM473" s="44"/>
      <c r="LGT473" s="44"/>
      <c r="LHA473" s="44"/>
      <c r="LHH473" s="44"/>
      <c r="LHO473" s="44"/>
      <c r="LHV473" s="44"/>
      <c r="LIC473" s="44"/>
      <c r="LIJ473" s="44"/>
      <c r="LIQ473" s="44"/>
      <c r="LIX473" s="44"/>
      <c r="LJE473" s="44"/>
      <c r="LJL473" s="44"/>
      <c r="LJS473" s="44"/>
      <c r="LJZ473" s="44"/>
      <c r="LKG473" s="44"/>
      <c r="LKN473" s="44"/>
      <c r="LKU473" s="44"/>
      <c r="LLB473" s="44"/>
      <c r="LLI473" s="44"/>
      <c r="LLP473" s="44"/>
      <c r="LLW473" s="44"/>
      <c r="LMD473" s="44"/>
      <c r="LMK473" s="44"/>
      <c r="LMR473" s="44"/>
      <c r="LMY473" s="44"/>
      <c r="LNF473" s="44"/>
      <c r="LNM473" s="44"/>
      <c r="LNT473" s="44"/>
      <c r="LOA473" s="44"/>
      <c r="LOH473" s="44"/>
      <c r="LOO473" s="44"/>
      <c r="LOV473" s="44"/>
      <c r="LPC473" s="44"/>
      <c r="LPJ473" s="44"/>
      <c r="LPQ473" s="44"/>
      <c r="LPX473" s="44"/>
      <c r="LQE473" s="44"/>
      <c r="LQL473" s="44"/>
      <c r="LQS473" s="44"/>
      <c r="LQZ473" s="44"/>
      <c r="LRG473" s="44"/>
      <c r="LRN473" s="44"/>
      <c r="LRU473" s="44"/>
      <c r="LSB473" s="44"/>
      <c r="LSI473" s="44"/>
      <c r="LSP473" s="44"/>
      <c r="LSW473" s="44"/>
      <c r="LTD473" s="44"/>
      <c r="LTK473" s="44"/>
      <c r="LTR473" s="44"/>
      <c r="LTY473" s="44"/>
      <c r="LUF473" s="44"/>
      <c r="LUM473" s="44"/>
      <c r="LUT473" s="44"/>
      <c r="LVA473" s="44"/>
      <c r="LVH473" s="44"/>
      <c r="LVO473" s="44"/>
      <c r="LVV473" s="44"/>
      <c r="LWC473" s="44"/>
      <c r="LWJ473" s="44"/>
      <c r="LWQ473" s="44"/>
      <c r="LWX473" s="44"/>
      <c r="LXE473" s="44"/>
      <c r="LXL473" s="44"/>
      <c r="LXS473" s="44"/>
      <c r="LXZ473" s="44"/>
      <c r="LYG473" s="44"/>
      <c r="LYN473" s="44"/>
      <c r="LYU473" s="44"/>
      <c r="LZB473" s="44"/>
      <c r="LZI473" s="44"/>
      <c r="LZP473" s="44"/>
      <c r="LZW473" s="44"/>
      <c r="MAD473" s="44"/>
      <c r="MAK473" s="44"/>
      <c r="MAR473" s="44"/>
      <c r="MAY473" s="44"/>
      <c r="MBF473" s="44"/>
      <c r="MBM473" s="44"/>
      <c r="MBT473" s="44"/>
      <c r="MCA473" s="44"/>
      <c r="MCH473" s="44"/>
      <c r="MCO473" s="44"/>
      <c r="MCV473" s="44"/>
      <c r="MDC473" s="44"/>
      <c r="MDJ473" s="44"/>
      <c r="MDQ473" s="44"/>
      <c r="MDX473" s="44"/>
      <c r="MEE473" s="44"/>
      <c r="MEL473" s="44"/>
      <c r="MES473" s="44"/>
      <c r="MEZ473" s="44"/>
      <c r="MFG473" s="44"/>
      <c r="MFN473" s="44"/>
      <c r="MFU473" s="44"/>
      <c r="MGB473" s="44"/>
      <c r="MGI473" s="44"/>
      <c r="MGP473" s="44"/>
      <c r="MGW473" s="44"/>
      <c r="MHD473" s="44"/>
      <c r="MHK473" s="44"/>
      <c r="MHR473" s="44"/>
      <c r="MHY473" s="44"/>
      <c r="MIF473" s="44"/>
      <c r="MIM473" s="44"/>
      <c r="MIT473" s="44"/>
      <c r="MJA473" s="44"/>
      <c r="MJH473" s="44"/>
      <c r="MJO473" s="44"/>
      <c r="MJV473" s="44"/>
      <c r="MKC473" s="44"/>
      <c r="MKJ473" s="44"/>
      <c r="MKQ473" s="44"/>
      <c r="MKX473" s="44"/>
      <c r="MLE473" s="44"/>
      <c r="MLL473" s="44"/>
      <c r="MLS473" s="44"/>
      <c r="MLZ473" s="44"/>
      <c r="MMG473" s="44"/>
      <c r="MMN473" s="44"/>
      <c r="MMU473" s="44"/>
      <c r="MNB473" s="44"/>
      <c r="MNI473" s="44"/>
      <c r="MNP473" s="44"/>
      <c r="MNW473" s="44"/>
      <c r="MOD473" s="44"/>
      <c r="MOK473" s="44"/>
      <c r="MOR473" s="44"/>
      <c r="MOY473" s="44"/>
      <c r="MPF473" s="44"/>
      <c r="MPM473" s="44"/>
      <c r="MPT473" s="44"/>
      <c r="MQA473" s="44"/>
      <c r="MQH473" s="44"/>
      <c r="MQO473" s="44"/>
      <c r="MQV473" s="44"/>
      <c r="MRC473" s="44"/>
      <c r="MRJ473" s="44"/>
      <c r="MRQ473" s="44"/>
      <c r="MRX473" s="44"/>
      <c r="MSE473" s="44"/>
      <c r="MSL473" s="44"/>
      <c r="MSS473" s="44"/>
      <c r="MSZ473" s="44"/>
      <c r="MTG473" s="44"/>
      <c r="MTN473" s="44"/>
      <c r="MTU473" s="44"/>
      <c r="MUB473" s="44"/>
      <c r="MUI473" s="44"/>
      <c r="MUP473" s="44"/>
      <c r="MUW473" s="44"/>
      <c r="MVD473" s="44"/>
      <c r="MVK473" s="44"/>
      <c r="MVR473" s="44"/>
      <c r="MVY473" s="44"/>
      <c r="MWF473" s="44"/>
      <c r="MWM473" s="44"/>
      <c r="MWT473" s="44"/>
      <c r="MXA473" s="44"/>
      <c r="MXH473" s="44"/>
      <c r="MXO473" s="44"/>
      <c r="MXV473" s="44"/>
      <c r="MYC473" s="44"/>
      <c r="MYJ473" s="44"/>
      <c r="MYQ473" s="44"/>
      <c r="MYX473" s="44"/>
      <c r="MZE473" s="44"/>
      <c r="MZL473" s="44"/>
      <c r="MZS473" s="44"/>
      <c r="MZZ473" s="44"/>
      <c r="NAG473" s="44"/>
      <c r="NAN473" s="44"/>
      <c r="NAU473" s="44"/>
      <c r="NBB473" s="44"/>
      <c r="NBI473" s="44"/>
      <c r="NBP473" s="44"/>
      <c r="NBW473" s="44"/>
      <c r="NCD473" s="44"/>
      <c r="NCK473" s="44"/>
      <c r="NCR473" s="44"/>
      <c r="NCY473" s="44"/>
      <c r="NDF473" s="44"/>
      <c r="NDM473" s="44"/>
      <c r="NDT473" s="44"/>
      <c r="NEA473" s="44"/>
      <c r="NEH473" s="44"/>
      <c r="NEO473" s="44"/>
      <c r="NEV473" s="44"/>
      <c r="NFC473" s="44"/>
      <c r="NFJ473" s="44"/>
      <c r="NFQ473" s="44"/>
      <c r="NFX473" s="44"/>
      <c r="NGE473" s="44"/>
      <c r="NGL473" s="44"/>
      <c r="NGS473" s="44"/>
      <c r="NGZ473" s="44"/>
      <c r="NHG473" s="44"/>
      <c r="NHN473" s="44"/>
      <c r="NHU473" s="44"/>
      <c r="NIB473" s="44"/>
      <c r="NII473" s="44"/>
      <c r="NIP473" s="44"/>
      <c r="NIW473" s="44"/>
      <c r="NJD473" s="44"/>
      <c r="NJK473" s="44"/>
      <c r="NJR473" s="44"/>
      <c r="NJY473" s="44"/>
      <c r="NKF473" s="44"/>
      <c r="NKM473" s="44"/>
      <c r="NKT473" s="44"/>
      <c r="NLA473" s="44"/>
      <c r="NLH473" s="44"/>
      <c r="NLO473" s="44"/>
      <c r="NLV473" s="44"/>
      <c r="NMC473" s="44"/>
      <c r="NMJ473" s="44"/>
      <c r="NMQ473" s="44"/>
      <c r="NMX473" s="44"/>
      <c r="NNE473" s="44"/>
      <c r="NNL473" s="44"/>
      <c r="NNS473" s="44"/>
      <c r="NNZ473" s="44"/>
      <c r="NOG473" s="44"/>
      <c r="NON473" s="44"/>
      <c r="NOU473" s="44"/>
      <c r="NPB473" s="44"/>
      <c r="NPI473" s="44"/>
      <c r="NPP473" s="44"/>
      <c r="NPW473" s="44"/>
      <c r="NQD473" s="44"/>
      <c r="NQK473" s="44"/>
      <c r="NQR473" s="44"/>
      <c r="NQY473" s="44"/>
      <c r="NRF473" s="44"/>
      <c r="NRM473" s="44"/>
      <c r="NRT473" s="44"/>
      <c r="NSA473" s="44"/>
      <c r="NSH473" s="44"/>
      <c r="NSO473" s="44"/>
      <c r="NSV473" s="44"/>
      <c r="NTC473" s="44"/>
      <c r="NTJ473" s="44"/>
      <c r="NTQ473" s="44"/>
      <c r="NTX473" s="44"/>
      <c r="NUE473" s="44"/>
      <c r="NUL473" s="44"/>
      <c r="NUS473" s="44"/>
      <c r="NUZ473" s="44"/>
      <c r="NVG473" s="44"/>
      <c r="NVN473" s="44"/>
      <c r="NVU473" s="44"/>
      <c r="NWB473" s="44"/>
      <c r="NWI473" s="44"/>
      <c r="NWP473" s="44"/>
      <c r="NWW473" s="44"/>
      <c r="NXD473" s="44"/>
      <c r="NXK473" s="44"/>
      <c r="NXR473" s="44"/>
      <c r="NXY473" s="44"/>
      <c r="NYF473" s="44"/>
      <c r="NYM473" s="44"/>
      <c r="NYT473" s="44"/>
      <c r="NZA473" s="44"/>
      <c r="NZH473" s="44"/>
      <c r="NZO473" s="44"/>
      <c r="NZV473" s="44"/>
      <c r="OAC473" s="44"/>
      <c r="OAJ473" s="44"/>
      <c r="OAQ473" s="44"/>
      <c r="OAX473" s="44"/>
      <c r="OBE473" s="44"/>
      <c r="OBL473" s="44"/>
      <c r="OBS473" s="44"/>
      <c r="OBZ473" s="44"/>
      <c r="OCG473" s="44"/>
      <c r="OCN473" s="44"/>
      <c r="OCU473" s="44"/>
      <c r="ODB473" s="44"/>
      <c r="ODI473" s="44"/>
      <c r="ODP473" s="44"/>
      <c r="ODW473" s="44"/>
      <c r="OED473" s="44"/>
      <c r="OEK473" s="44"/>
      <c r="OER473" s="44"/>
      <c r="OEY473" s="44"/>
      <c r="OFF473" s="44"/>
      <c r="OFM473" s="44"/>
      <c r="OFT473" s="44"/>
      <c r="OGA473" s="44"/>
      <c r="OGH473" s="44"/>
      <c r="OGO473" s="44"/>
      <c r="OGV473" s="44"/>
      <c r="OHC473" s="44"/>
      <c r="OHJ473" s="44"/>
      <c r="OHQ473" s="44"/>
      <c r="OHX473" s="44"/>
      <c r="OIE473" s="44"/>
      <c r="OIL473" s="44"/>
      <c r="OIS473" s="44"/>
      <c r="OIZ473" s="44"/>
      <c r="OJG473" s="44"/>
      <c r="OJN473" s="44"/>
      <c r="OJU473" s="44"/>
      <c r="OKB473" s="44"/>
      <c r="OKI473" s="44"/>
      <c r="OKP473" s="44"/>
      <c r="OKW473" s="44"/>
      <c r="OLD473" s="44"/>
      <c r="OLK473" s="44"/>
      <c r="OLR473" s="44"/>
      <c r="OLY473" s="44"/>
      <c r="OMF473" s="44"/>
      <c r="OMM473" s="44"/>
      <c r="OMT473" s="44"/>
      <c r="ONA473" s="44"/>
      <c r="ONH473" s="44"/>
      <c r="ONO473" s="44"/>
      <c r="ONV473" s="44"/>
      <c r="OOC473" s="44"/>
      <c r="OOJ473" s="44"/>
      <c r="OOQ473" s="44"/>
      <c r="OOX473" s="44"/>
      <c r="OPE473" s="44"/>
      <c r="OPL473" s="44"/>
      <c r="OPS473" s="44"/>
      <c r="OPZ473" s="44"/>
      <c r="OQG473" s="44"/>
      <c r="OQN473" s="44"/>
      <c r="OQU473" s="44"/>
      <c r="ORB473" s="44"/>
      <c r="ORI473" s="44"/>
      <c r="ORP473" s="44"/>
      <c r="ORW473" s="44"/>
      <c r="OSD473" s="44"/>
      <c r="OSK473" s="44"/>
      <c r="OSR473" s="44"/>
      <c r="OSY473" s="44"/>
      <c r="OTF473" s="44"/>
      <c r="OTM473" s="44"/>
      <c r="OTT473" s="44"/>
      <c r="OUA473" s="44"/>
      <c r="OUH473" s="44"/>
      <c r="OUO473" s="44"/>
      <c r="OUV473" s="44"/>
      <c r="OVC473" s="44"/>
      <c r="OVJ473" s="44"/>
      <c r="OVQ473" s="44"/>
      <c r="OVX473" s="44"/>
      <c r="OWE473" s="44"/>
      <c r="OWL473" s="44"/>
      <c r="OWS473" s="44"/>
      <c r="OWZ473" s="44"/>
      <c r="OXG473" s="44"/>
      <c r="OXN473" s="44"/>
      <c r="OXU473" s="44"/>
      <c r="OYB473" s="44"/>
      <c r="OYI473" s="44"/>
      <c r="OYP473" s="44"/>
      <c r="OYW473" s="44"/>
      <c r="OZD473" s="44"/>
      <c r="OZK473" s="44"/>
      <c r="OZR473" s="44"/>
      <c r="OZY473" s="44"/>
      <c r="PAF473" s="44"/>
      <c r="PAM473" s="44"/>
      <c r="PAT473" s="44"/>
      <c r="PBA473" s="44"/>
      <c r="PBH473" s="44"/>
      <c r="PBO473" s="44"/>
      <c r="PBV473" s="44"/>
      <c r="PCC473" s="44"/>
      <c r="PCJ473" s="44"/>
      <c r="PCQ473" s="44"/>
      <c r="PCX473" s="44"/>
      <c r="PDE473" s="44"/>
      <c r="PDL473" s="44"/>
      <c r="PDS473" s="44"/>
      <c r="PDZ473" s="44"/>
      <c r="PEG473" s="44"/>
      <c r="PEN473" s="44"/>
      <c r="PEU473" s="44"/>
      <c r="PFB473" s="44"/>
      <c r="PFI473" s="44"/>
      <c r="PFP473" s="44"/>
      <c r="PFW473" s="44"/>
      <c r="PGD473" s="44"/>
      <c r="PGK473" s="44"/>
      <c r="PGR473" s="44"/>
      <c r="PGY473" s="44"/>
      <c r="PHF473" s="44"/>
      <c r="PHM473" s="44"/>
      <c r="PHT473" s="44"/>
      <c r="PIA473" s="44"/>
      <c r="PIH473" s="44"/>
      <c r="PIO473" s="44"/>
      <c r="PIV473" s="44"/>
      <c r="PJC473" s="44"/>
      <c r="PJJ473" s="44"/>
      <c r="PJQ473" s="44"/>
      <c r="PJX473" s="44"/>
      <c r="PKE473" s="44"/>
      <c r="PKL473" s="44"/>
      <c r="PKS473" s="44"/>
      <c r="PKZ473" s="44"/>
      <c r="PLG473" s="44"/>
      <c r="PLN473" s="44"/>
      <c r="PLU473" s="44"/>
      <c r="PMB473" s="44"/>
      <c r="PMI473" s="44"/>
      <c r="PMP473" s="44"/>
      <c r="PMW473" s="44"/>
      <c r="PND473" s="44"/>
      <c r="PNK473" s="44"/>
      <c r="PNR473" s="44"/>
      <c r="PNY473" s="44"/>
      <c r="POF473" s="44"/>
      <c r="POM473" s="44"/>
      <c r="POT473" s="44"/>
      <c r="PPA473" s="44"/>
      <c r="PPH473" s="44"/>
      <c r="PPO473" s="44"/>
      <c r="PPV473" s="44"/>
      <c r="PQC473" s="44"/>
      <c r="PQJ473" s="44"/>
      <c r="PQQ473" s="44"/>
      <c r="PQX473" s="44"/>
      <c r="PRE473" s="44"/>
      <c r="PRL473" s="44"/>
      <c r="PRS473" s="44"/>
      <c r="PRZ473" s="44"/>
      <c r="PSG473" s="44"/>
      <c r="PSN473" s="44"/>
      <c r="PSU473" s="44"/>
      <c r="PTB473" s="44"/>
      <c r="PTI473" s="44"/>
      <c r="PTP473" s="44"/>
      <c r="PTW473" s="44"/>
      <c r="PUD473" s="44"/>
      <c r="PUK473" s="44"/>
      <c r="PUR473" s="44"/>
      <c r="PUY473" s="44"/>
      <c r="PVF473" s="44"/>
      <c r="PVM473" s="44"/>
      <c r="PVT473" s="44"/>
      <c r="PWA473" s="44"/>
      <c r="PWH473" s="44"/>
      <c r="PWO473" s="44"/>
      <c r="PWV473" s="44"/>
      <c r="PXC473" s="44"/>
      <c r="PXJ473" s="44"/>
      <c r="PXQ473" s="44"/>
      <c r="PXX473" s="44"/>
      <c r="PYE473" s="44"/>
      <c r="PYL473" s="44"/>
      <c r="PYS473" s="44"/>
      <c r="PYZ473" s="44"/>
      <c r="PZG473" s="44"/>
      <c r="PZN473" s="44"/>
      <c r="PZU473" s="44"/>
      <c r="QAB473" s="44"/>
      <c r="QAI473" s="44"/>
      <c r="QAP473" s="44"/>
      <c r="QAW473" s="44"/>
      <c r="QBD473" s="44"/>
      <c r="QBK473" s="44"/>
      <c r="QBR473" s="44"/>
      <c r="QBY473" s="44"/>
      <c r="QCF473" s="44"/>
      <c r="QCM473" s="44"/>
      <c r="QCT473" s="44"/>
      <c r="QDA473" s="44"/>
      <c r="QDH473" s="44"/>
      <c r="QDO473" s="44"/>
      <c r="QDV473" s="44"/>
      <c r="QEC473" s="44"/>
      <c r="QEJ473" s="44"/>
      <c r="QEQ473" s="44"/>
      <c r="QEX473" s="44"/>
      <c r="QFE473" s="44"/>
      <c r="QFL473" s="44"/>
      <c r="QFS473" s="44"/>
      <c r="QFZ473" s="44"/>
      <c r="QGG473" s="44"/>
      <c r="QGN473" s="44"/>
      <c r="QGU473" s="44"/>
      <c r="QHB473" s="44"/>
      <c r="QHI473" s="44"/>
      <c r="QHP473" s="44"/>
      <c r="QHW473" s="44"/>
      <c r="QID473" s="44"/>
      <c r="QIK473" s="44"/>
      <c r="QIR473" s="44"/>
      <c r="QIY473" s="44"/>
      <c r="QJF473" s="44"/>
      <c r="QJM473" s="44"/>
      <c r="QJT473" s="44"/>
      <c r="QKA473" s="44"/>
      <c r="QKH473" s="44"/>
      <c r="QKO473" s="44"/>
      <c r="QKV473" s="44"/>
      <c r="QLC473" s="44"/>
      <c r="QLJ473" s="44"/>
      <c r="QLQ473" s="44"/>
      <c r="QLX473" s="44"/>
      <c r="QME473" s="44"/>
      <c r="QML473" s="44"/>
      <c r="QMS473" s="44"/>
      <c r="QMZ473" s="44"/>
      <c r="QNG473" s="44"/>
      <c r="QNN473" s="44"/>
      <c r="QNU473" s="44"/>
      <c r="QOB473" s="44"/>
      <c r="QOI473" s="44"/>
      <c r="QOP473" s="44"/>
      <c r="QOW473" s="44"/>
      <c r="QPD473" s="44"/>
      <c r="QPK473" s="44"/>
      <c r="QPR473" s="44"/>
      <c r="QPY473" s="44"/>
      <c r="QQF473" s="44"/>
      <c r="QQM473" s="44"/>
      <c r="QQT473" s="44"/>
      <c r="QRA473" s="44"/>
      <c r="QRH473" s="44"/>
      <c r="QRO473" s="44"/>
      <c r="QRV473" s="44"/>
      <c r="QSC473" s="44"/>
      <c r="QSJ473" s="44"/>
      <c r="QSQ473" s="44"/>
      <c r="QSX473" s="44"/>
      <c r="QTE473" s="44"/>
      <c r="QTL473" s="44"/>
      <c r="QTS473" s="44"/>
      <c r="QTZ473" s="44"/>
      <c r="QUG473" s="44"/>
      <c r="QUN473" s="44"/>
      <c r="QUU473" s="44"/>
      <c r="QVB473" s="44"/>
      <c r="QVI473" s="44"/>
      <c r="QVP473" s="44"/>
      <c r="QVW473" s="44"/>
      <c r="QWD473" s="44"/>
      <c r="QWK473" s="44"/>
      <c r="QWR473" s="44"/>
      <c r="QWY473" s="44"/>
      <c r="QXF473" s="44"/>
      <c r="QXM473" s="44"/>
      <c r="QXT473" s="44"/>
      <c r="QYA473" s="44"/>
      <c r="QYH473" s="44"/>
      <c r="QYO473" s="44"/>
      <c r="QYV473" s="44"/>
      <c r="QZC473" s="44"/>
      <c r="QZJ473" s="44"/>
      <c r="QZQ473" s="44"/>
      <c r="QZX473" s="44"/>
      <c r="RAE473" s="44"/>
      <c r="RAL473" s="44"/>
      <c r="RAS473" s="44"/>
      <c r="RAZ473" s="44"/>
      <c r="RBG473" s="44"/>
      <c r="RBN473" s="44"/>
      <c r="RBU473" s="44"/>
      <c r="RCB473" s="44"/>
      <c r="RCI473" s="44"/>
      <c r="RCP473" s="44"/>
      <c r="RCW473" s="44"/>
      <c r="RDD473" s="44"/>
      <c r="RDK473" s="44"/>
      <c r="RDR473" s="44"/>
      <c r="RDY473" s="44"/>
      <c r="REF473" s="44"/>
      <c r="REM473" s="44"/>
      <c r="RET473" s="44"/>
      <c r="RFA473" s="44"/>
      <c r="RFH473" s="44"/>
      <c r="RFO473" s="44"/>
      <c r="RFV473" s="44"/>
      <c r="RGC473" s="44"/>
      <c r="RGJ473" s="44"/>
      <c r="RGQ473" s="44"/>
      <c r="RGX473" s="44"/>
      <c r="RHE473" s="44"/>
      <c r="RHL473" s="44"/>
      <c r="RHS473" s="44"/>
      <c r="RHZ473" s="44"/>
      <c r="RIG473" s="44"/>
      <c r="RIN473" s="44"/>
      <c r="RIU473" s="44"/>
      <c r="RJB473" s="44"/>
      <c r="RJI473" s="44"/>
      <c r="RJP473" s="44"/>
      <c r="RJW473" s="44"/>
      <c r="RKD473" s="44"/>
      <c r="RKK473" s="44"/>
      <c r="RKR473" s="44"/>
      <c r="RKY473" s="44"/>
      <c r="RLF473" s="44"/>
      <c r="RLM473" s="44"/>
      <c r="RLT473" s="44"/>
      <c r="RMA473" s="44"/>
      <c r="RMH473" s="44"/>
      <c r="RMO473" s="44"/>
      <c r="RMV473" s="44"/>
      <c r="RNC473" s="44"/>
      <c r="RNJ473" s="44"/>
      <c r="RNQ473" s="44"/>
      <c r="RNX473" s="44"/>
      <c r="ROE473" s="44"/>
      <c r="ROL473" s="44"/>
      <c r="ROS473" s="44"/>
      <c r="ROZ473" s="44"/>
      <c r="RPG473" s="44"/>
      <c r="RPN473" s="44"/>
      <c r="RPU473" s="44"/>
      <c r="RQB473" s="44"/>
      <c r="RQI473" s="44"/>
      <c r="RQP473" s="44"/>
      <c r="RQW473" s="44"/>
      <c r="RRD473" s="44"/>
      <c r="RRK473" s="44"/>
      <c r="RRR473" s="44"/>
      <c r="RRY473" s="44"/>
      <c r="RSF473" s="44"/>
      <c r="RSM473" s="44"/>
      <c r="RST473" s="44"/>
      <c r="RTA473" s="44"/>
      <c r="RTH473" s="44"/>
      <c r="RTO473" s="44"/>
      <c r="RTV473" s="44"/>
      <c r="RUC473" s="44"/>
      <c r="RUJ473" s="44"/>
      <c r="RUQ473" s="44"/>
      <c r="RUX473" s="44"/>
      <c r="RVE473" s="44"/>
      <c r="RVL473" s="44"/>
      <c r="RVS473" s="44"/>
      <c r="RVZ473" s="44"/>
      <c r="RWG473" s="44"/>
      <c r="RWN473" s="44"/>
      <c r="RWU473" s="44"/>
      <c r="RXB473" s="44"/>
      <c r="RXI473" s="44"/>
      <c r="RXP473" s="44"/>
      <c r="RXW473" s="44"/>
      <c r="RYD473" s="44"/>
      <c r="RYK473" s="44"/>
      <c r="RYR473" s="44"/>
      <c r="RYY473" s="44"/>
      <c r="RZF473" s="44"/>
      <c r="RZM473" s="44"/>
      <c r="RZT473" s="44"/>
      <c r="SAA473" s="44"/>
      <c r="SAH473" s="44"/>
      <c r="SAO473" s="44"/>
      <c r="SAV473" s="44"/>
      <c r="SBC473" s="44"/>
      <c r="SBJ473" s="44"/>
      <c r="SBQ473" s="44"/>
      <c r="SBX473" s="44"/>
      <c r="SCE473" s="44"/>
      <c r="SCL473" s="44"/>
      <c r="SCS473" s="44"/>
      <c r="SCZ473" s="44"/>
      <c r="SDG473" s="44"/>
      <c r="SDN473" s="44"/>
      <c r="SDU473" s="44"/>
      <c r="SEB473" s="44"/>
      <c r="SEI473" s="44"/>
      <c r="SEP473" s="44"/>
      <c r="SEW473" s="44"/>
      <c r="SFD473" s="44"/>
      <c r="SFK473" s="44"/>
      <c r="SFR473" s="44"/>
      <c r="SFY473" s="44"/>
      <c r="SGF473" s="44"/>
      <c r="SGM473" s="44"/>
      <c r="SGT473" s="44"/>
      <c r="SHA473" s="44"/>
      <c r="SHH473" s="44"/>
      <c r="SHO473" s="44"/>
      <c r="SHV473" s="44"/>
      <c r="SIC473" s="44"/>
      <c r="SIJ473" s="44"/>
      <c r="SIQ473" s="44"/>
      <c r="SIX473" s="44"/>
      <c r="SJE473" s="44"/>
      <c r="SJL473" s="44"/>
      <c r="SJS473" s="44"/>
      <c r="SJZ473" s="44"/>
      <c r="SKG473" s="44"/>
      <c r="SKN473" s="44"/>
      <c r="SKU473" s="44"/>
      <c r="SLB473" s="44"/>
      <c r="SLI473" s="44"/>
      <c r="SLP473" s="44"/>
      <c r="SLW473" s="44"/>
      <c r="SMD473" s="44"/>
      <c r="SMK473" s="44"/>
      <c r="SMR473" s="44"/>
      <c r="SMY473" s="44"/>
      <c r="SNF473" s="44"/>
      <c r="SNM473" s="44"/>
      <c r="SNT473" s="44"/>
      <c r="SOA473" s="44"/>
      <c r="SOH473" s="44"/>
      <c r="SOO473" s="44"/>
      <c r="SOV473" s="44"/>
      <c r="SPC473" s="44"/>
      <c r="SPJ473" s="44"/>
      <c r="SPQ473" s="44"/>
      <c r="SPX473" s="44"/>
      <c r="SQE473" s="44"/>
      <c r="SQL473" s="44"/>
      <c r="SQS473" s="44"/>
      <c r="SQZ473" s="44"/>
      <c r="SRG473" s="44"/>
      <c r="SRN473" s="44"/>
      <c r="SRU473" s="44"/>
      <c r="SSB473" s="44"/>
      <c r="SSI473" s="44"/>
      <c r="SSP473" s="44"/>
      <c r="SSW473" s="44"/>
      <c r="STD473" s="44"/>
      <c r="STK473" s="44"/>
      <c r="STR473" s="44"/>
      <c r="STY473" s="44"/>
      <c r="SUF473" s="44"/>
      <c r="SUM473" s="44"/>
      <c r="SUT473" s="44"/>
      <c r="SVA473" s="44"/>
      <c r="SVH473" s="44"/>
      <c r="SVO473" s="44"/>
      <c r="SVV473" s="44"/>
      <c r="SWC473" s="44"/>
      <c r="SWJ473" s="44"/>
      <c r="SWQ473" s="44"/>
      <c r="SWX473" s="44"/>
      <c r="SXE473" s="44"/>
      <c r="SXL473" s="44"/>
      <c r="SXS473" s="44"/>
      <c r="SXZ473" s="44"/>
      <c r="SYG473" s="44"/>
      <c r="SYN473" s="44"/>
      <c r="SYU473" s="44"/>
      <c r="SZB473" s="44"/>
      <c r="SZI473" s="44"/>
      <c r="SZP473" s="44"/>
      <c r="SZW473" s="44"/>
      <c r="TAD473" s="44"/>
      <c r="TAK473" s="44"/>
      <c r="TAR473" s="44"/>
      <c r="TAY473" s="44"/>
      <c r="TBF473" s="44"/>
      <c r="TBM473" s="44"/>
      <c r="TBT473" s="44"/>
      <c r="TCA473" s="44"/>
      <c r="TCH473" s="44"/>
      <c r="TCO473" s="44"/>
      <c r="TCV473" s="44"/>
      <c r="TDC473" s="44"/>
      <c r="TDJ473" s="44"/>
      <c r="TDQ473" s="44"/>
      <c r="TDX473" s="44"/>
      <c r="TEE473" s="44"/>
      <c r="TEL473" s="44"/>
      <c r="TES473" s="44"/>
      <c r="TEZ473" s="44"/>
      <c r="TFG473" s="44"/>
      <c r="TFN473" s="44"/>
      <c r="TFU473" s="44"/>
      <c r="TGB473" s="44"/>
      <c r="TGI473" s="44"/>
      <c r="TGP473" s="44"/>
      <c r="TGW473" s="44"/>
      <c r="THD473" s="44"/>
      <c r="THK473" s="44"/>
      <c r="THR473" s="44"/>
      <c r="THY473" s="44"/>
      <c r="TIF473" s="44"/>
      <c r="TIM473" s="44"/>
      <c r="TIT473" s="44"/>
      <c r="TJA473" s="44"/>
      <c r="TJH473" s="44"/>
      <c r="TJO473" s="44"/>
      <c r="TJV473" s="44"/>
      <c r="TKC473" s="44"/>
      <c r="TKJ473" s="44"/>
      <c r="TKQ473" s="44"/>
      <c r="TKX473" s="44"/>
      <c r="TLE473" s="44"/>
      <c r="TLL473" s="44"/>
      <c r="TLS473" s="44"/>
      <c r="TLZ473" s="44"/>
      <c r="TMG473" s="44"/>
      <c r="TMN473" s="44"/>
      <c r="TMU473" s="44"/>
      <c r="TNB473" s="44"/>
      <c r="TNI473" s="44"/>
      <c r="TNP473" s="44"/>
      <c r="TNW473" s="44"/>
      <c r="TOD473" s="44"/>
      <c r="TOK473" s="44"/>
      <c r="TOR473" s="44"/>
      <c r="TOY473" s="44"/>
      <c r="TPF473" s="44"/>
      <c r="TPM473" s="44"/>
      <c r="TPT473" s="44"/>
      <c r="TQA473" s="44"/>
      <c r="TQH473" s="44"/>
      <c r="TQO473" s="44"/>
      <c r="TQV473" s="44"/>
      <c r="TRC473" s="44"/>
      <c r="TRJ473" s="44"/>
      <c r="TRQ473" s="44"/>
      <c r="TRX473" s="44"/>
      <c r="TSE473" s="44"/>
      <c r="TSL473" s="44"/>
      <c r="TSS473" s="44"/>
      <c r="TSZ473" s="44"/>
      <c r="TTG473" s="44"/>
      <c r="TTN473" s="44"/>
      <c r="TTU473" s="44"/>
      <c r="TUB473" s="44"/>
      <c r="TUI473" s="44"/>
      <c r="TUP473" s="44"/>
      <c r="TUW473" s="44"/>
      <c r="TVD473" s="44"/>
      <c r="TVK473" s="44"/>
      <c r="TVR473" s="44"/>
      <c r="TVY473" s="44"/>
      <c r="TWF473" s="44"/>
      <c r="TWM473" s="44"/>
      <c r="TWT473" s="44"/>
      <c r="TXA473" s="44"/>
      <c r="TXH473" s="44"/>
      <c r="TXO473" s="44"/>
      <c r="TXV473" s="44"/>
      <c r="TYC473" s="44"/>
      <c r="TYJ473" s="44"/>
      <c r="TYQ473" s="44"/>
      <c r="TYX473" s="44"/>
      <c r="TZE473" s="44"/>
      <c r="TZL473" s="44"/>
      <c r="TZS473" s="44"/>
      <c r="TZZ473" s="44"/>
      <c r="UAG473" s="44"/>
      <c r="UAN473" s="44"/>
      <c r="UAU473" s="44"/>
      <c r="UBB473" s="44"/>
      <c r="UBI473" s="44"/>
      <c r="UBP473" s="44"/>
      <c r="UBW473" s="44"/>
      <c r="UCD473" s="44"/>
      <c r="UCK473" s="44"/>
      <c r="UCR473" s="44"/>
      <c r="UCY473" s="44"/>
      <c r="UDF473" s="44"/>
      <c r="UDM473" s="44"/>
      <c r="UDT473" s="44"/>
      <c r="UEA473" s="44"/>
      <c r="UEH473" s="44"/>
      <c r="UEO473" s="44"/>
      <c r="UEV473" s="44"/>
      <c r="UFC473" s="44"/>
      <c r="UFJ473" s="44"/>
      <c r="UFQ473" s="44"/>
      <c r="UFX473" s="44"/>
      <c r="UGE473" s="44"/>
      <c r="UGL473" s="44"/>
      <c r="UGS473" s="44"/>
      <c r="UGZ473" s="44"/>
      <c r="UHG473" s="44"/>
      <c r="UHN473" s="44"/>
      <c r="UHU473" s="44"/>
      <c r="UIB473" s="44"/>
      <c r="UII473" s="44"/>
      <c r="UIP473" s="44"/>
      <c r="UIW473" s="44"/>
      <c r="UJD473" s="44"/>
      <c r="UJK473" s="44"/>
      <c r="UJR473" s="44"/>
      <c r="UJY473" s="44"/>
      <c r="UKF473" s="44"/>
      <c r="UKM473" s="44"/>
      <c r="UKT473" s="44"/>
      <c r="ULA473" s="44"/>
      <c r="ULH473" s="44"/>
      <c r="ULO473" s="44"/>
      <c r="ULV473" s="44"/>
      <c r="UMC473" s="44"/>
      <c r="UMJ473" s="44"/>
      <c r="UMQ473" s="44"/>
      <c r="UMX473" s="44"/>
      <c r="UNE473" s="44"/>
      <c r="UNL473" s="44"/>
      <c r="UNS473" s="44"/>
      <c r="UNZ473" s="44"/>
      <c r="UOG473" s="44"/>
      <c r="UON473" s="44"/>
      <c r="UOU473" s="44"/>
      <c r="UPB473" s="44"/>
      <c r="UPI473" s="44"/>
      <c r="UPP473" s="44"/>
      <c r="UPW473" s="44"/>
      <c r="UQD473" s="44"/>
      <c r="UQK473" s="44"/>
      <c r="UQR473" s="44"/>
      <c r="UQY473" s="44"/>
      <c r="URF473" s="44"/>
      <c r="URM473" s="44"/>
      <c r="URT473" s="44"/>
      <c r="USA473" s="44"/>
      <c r="USH473" s="44"/>
      <c r="USO473" s="44"/>
      <c r="USV473" s="44"/>
      <c r="UTC473" s="44"/>
      <c r="UTJ473" s="44"/>
      <c r="UTQ473" s="44"/>
      <c r="UTX473" s="44"/>
      <c r="UUE473" s="44"/>
      <c r="UUL473" s="44"/>
      <c r="UUS473" s="44"/>
      <c r="UUZ473" s="44"/>
      <c r="UVG473" s="44"/>
      <c r="UVN473" s="44"/>
      <c r="UVU473" s="44"/>
      <c r="UWB473" s="44"/>
      <c r="UWI473" s="44"/>
      <c r="UWP473" s="44"/>
      <c r="UWW473" s="44"/>
      <c r="UXD473" s="44"/>
      <c r="UXK473" s="44"/>
      <c r="UXR473" s="44"/>
      <c r="UXY473" s="44"/>
      <c r="UYF473" s="44"/>
      <c r="UYM473" s="44"/>
      <c r="UYT473" s="44"/>
      <c r="UZA473" s="44"/>
      <c r="UZH473" s="44"/>
      <c r="UZO473" s="44"/>
      <c r="UZV473" s="44"/>
      <c r="VAC473" s="44"/>
      <c r="VAJ473" s="44"/>
      <c r="VAQ473" s="44"/>
      <c r="VAX473" s="44"/>
      <c r="VBE473" s="44"/>
      <c r="VBL473" s="44"/>
      <c r="VBS473" s="44"/>
      <c r="VBZ473" s="44"/>
      <c r="VCG473" s="44"/>
      <c r="VCN473" s="44"/>
      <c r="VCU473" s="44"/>
      <c r="VDB473" s="44"/>
      <c r="VDI473" s="44"/>
      <c r="VDP473" s="44"/>
      <c r="VDW473" s="44"/>
      <c r="VED473" s="44"/>
      <c r="VEK473" s="44"/>
      <c r="VER473" s="44"/>
      <c r="VEY473" s="44"/>
      <c r="VFF473" s="44"/>
      <c r="VFM473" s="44"/>
      <c r="VFT473" s="44"/>
      <c r="VGA473" s="44"/>
      <c r="VGH473" s="44"/>
      <c r="VGO473" s="44"/>
      <c r="VGV473" s="44"/>
      <c r="VHC473" s="44"/>
      <c r="VHJ473" s="44"/>
      <c r="VHQ473" s="44"/>
      <c r="VHX473" s="44"/>
      <c r="VIE473" s="44"/>
      <c r="VIL473" s="44"/>
      <c r="VIS473" s="44"/>
      <c r="VIZ473" s="44"/>
      <c r="VJG473" s="44"/>
      <c r="VJN473" s="44"/>
      <c r="VJU473" s="44"/>
      <c r="VKB473" s="44"/>
      <c r="VKI473" s="44"/>
      <c r="VKP473" s="44"/>
      <c r="VKW473" s="44"/>
      <c r="VLD473" s="44"/>
      <c r="VLK473" s="44"/>
      <c r="VLR473" s="44"/>
      <c r="VLY473" s="44"/>
      <c r="VMF473" s="44"/>
      <c r="VMM473" s="44"/>
      <c r="VMT473" s="44"/>
      <c r="VNA473" s="44"/>
      <c r="VNH473" s="44"/>
      <c r="VNO473" s="44"/>
      <c r="VNV473" s="44"/>
      <c r="VOC473" s="44"/>
      <c r="VOJ473" s="44"/>
      <c r="VOQ473" s="44"/>
      <c r="VOX473" s="44"/>
      <c r="VPE473" s="44"/>
      <c r="VPL473" s="44"/>
      <c r="VPS473" s="44"/>
      <c r="VPZ473" s="44"/>
      <c r="VQG473" s="44"/>
      <c r="VQN473" s="44"/>
      <c r="VQU473" s="44"/>
      <c r="VRB473" s="44"/>
      <c r="VRI473" s="44"/>
      <c r="VRP473" s="44"/>
      <c r="VRW473" s="44"/>
      <c r="VSD473" s="44"/>
      <c r="VSK473" s="44"/>
      <c r="VSR473" s="44"/>
      <c r="VSY473" s="44"/>
      <c r="VTF473" s="44"/>
      <c r="VTM473" s="44"/>
      <c r="VTT473" s="44"/>
      <c r="VUA473" s="44"/>
      <c r="VUH473" s="44"/>
      <c r="VUO473" s="44"/>
      <c r="VUV473" s="44"/>
      <c r="VVC473" s="44"/>
      <c r="VVJ473" s="44"/>
      <c r="VVQ473" s="44"/>
      <c r="VVX473" s="44"/>
      <c r="VWE473" s="44"/>
      <c r="VWL473" s="44"/>
      <c r="VWS473" s="44"/>
      <c r="VWZ473" s="44"/>
      <c r="VXG473" s="44"/>
      <c r="VXN473" s="44"/>
      <c r="VXU473" s="44"/>
      <c r="VYB473" s="44"/>
      <c r="VYI473" s="44"/>
      <c r="VYP473" s="44"/>
      <c r="VYW473" s="44"/>
      <c r="VZD473" s="44"/>
      <c r="VZK473" s="44"/>
      <c r="VZR473" s="44"/>
      <c r="VZY473" s="44"/>
      <c r="WAF473" s="44"/>
      <c r="WAM473" s="44"/>
      <c r="WAT473" s="44"/>
      <c r="WBA473" s="44"/>
      <c r="WBH473" s="44"/>
      <c r="WBO473" s="44"/>
      <c r="WBV473" s="44"/>
      <c r="WCC473" s="44"/>
      <c r="WCJ473" s="44"/>
      <c r="WCQ473" s="44"/>
      <c r="WCX473" s="44"/>
      <c r="WDE473" s="44"/>
      <c r="WDL473" s="44"/>
      <c r="WDS473" s="44"/>
      <c r="WDZ473" s="44"/>
      <c r="WEG473" s="44"/>
      <c r="WEN473" s="44"/>
      <c r="WEU473" s="44"/>
      <c r="WFB473" s="44"/>
      <c r="WFI473" s="44"/>
      <c r="WFP473" s="44"/>
      <c r="WFW473" s="44"/>
      <c r="WGD473" s="44"/>
      <c r="WGK473" s="44"/>
      <c r="WGR473" s="44"/>
      <c r="WGY473" s="44"/>
      <c r="WHF473" s="44"/>
      <c r="WHM473" s="44"/>
      <c r="WHT473" s="44"/>
      <c r="WIA473" s="44"/>
      <c r="WIH473" s="44"/>
      <c r="WIO473" s="44"/>
      <c r="WIV473" s="44"/>
      <c r="WJC473" s="44"/>
      <c r="WJJ473" s="44"/>
      <c r="WJQ473" s="44"/>
      <c r="WJX473" s="44"/>
      <c r="WKE473" s="44"/>
      <c r="WKL473" s="44"/>
      <c r="WKS473" s="44"/>
      <c r="WKZ473" s="44"/>
      <c r="WLG473" s="44"/>
      <c r="WLN473" s="44"/>
      <c r="WLU473" s="44"/>
      <c r="WMB473" s="44"/>
      <c r="WMI473" s="44"/>
      <c r="WMP473" s="44"/>
      <c r="WMW473" s="44"/>
      <c r="WND473" s="44"/>
      <c r="WNK473" s="44"/>
      <c r="WNR473" s="44"/>
      <c r="WNY473" s="44"/>
      <c r="WOF473" s="44"/>
      <c r="WOM473" s="44"/>
      <c r="WOT473" s="44"/>
      <c r="WPA473" s="44"/>
      <c r="WPH473" s="44"/>
      <c r="WPO473" s="44"/>
      <c r="WPV473" s="44"/>
      <c r="WQC473" s="44"/>
      <c r="WQJ473" s="44"/>
      <c r="WQQ473" s="44"/>
      <c r="WQX473" s="44"/>
      <c r="WRE473" s="44"/>
      <c r="WRL473" s="44"/>
      <c r="WRS473" s="44"/>
      <c r="WRZ473" s="44"/>
      <c r="WSG473" s="44"/>
      <c r="WSN473" s="44"/>
      <c r="WSU473" s="44"/>
      <c r="WTB473" s="44"/>
      <c r="WTI473" s="44"/>
      <c r="WTP473" s="44"/>
      <c r="WTW473" s="44"/>
      <c r="WUD473" s="44"/>
      <c r="WUK473" s="44"/>
      <c r="WUR473" s="44"/>
      <c r="WUY473" s="44"/>
      <c r="WVF473" s="44"/>
      <c r="WVM473" s="44"/>
      <c r="WVT473" s="44"/>
      <c r="WWA473" s="44"/>
      <c r="WWH473" s="44"/>
    </row>
    <row r="474" spans="1:3072 3074:7167 7169:10240 10242:14335 14337:16160" s="45" customFormat="1" ht="31.5" x14ac:dyDescent="0.25">
      <c r="A474" s="8" t="s">
        <v>774</v>
      </c>
      <c r="B474" s="16" t="s">
        <v>775</v>
      </c>
      <c r="C474" s="8"/>
      <c r="D474" s="25"/>
      <c r="E474" s="22"/>
      <c r="F474" s="22"/>
      <c r="G474" s="44"/>
      <c r="L474" s="44"/>
      <c r="S474" s="44"/>
      <c r="Z474" s="44"/>
      <c r="AG474" s="44"/>
      <c r="AN474" s="44"/>
      <c r="AU474" s="44"/>
      <c r="BB474" s="44"/>
      <c r="BI474" s="44"/>
      <c r="BP474" s="44"/>
      <c r="BW474" s="44"/>
      <c r="CD474" s="44"/>
      <c r="CK474" s="44"/>
      <c r="CR474" s="44"/>
      <c r="CY474" s="44"/>
      <c r="DF474" s="44"/>
      <c r="DM474" s="44"/>
      <c r="DT474" s="44"/>
      <c r="EA474" s="44"/>
      <c r="EH474" s="44"/>
      <c r="EO474" s="44"/>
      <c r="EV474" s="44"/>
      <c r="FC474" s="44"/>
      <c r="FJ474" s="44"/>
      <c r="FQ474" s="44"/>
      <c r="FX474" s="44"/>
      <c r="GE474" s="44"/>
      <c r="GL474" s="44"/>
      <c r="GS474" s="44"/>
      <c r="GZ474" s="44"/>
      <c r="HG474" s="44"/>
      <c r="HN474" s="44"/>
      <c r="HU474" s="44"/>
      <c r="IB474" s="44"/>
      <c r="II474" s="44"/>
      <c r="IP474" s="44"/>
      <c r="IW474" s="44"/>
      <c r="JD474" s="44"/>
      <c r="JK474" s="44"/>
      <c r="JR474" s="44"/>
      <c r="JY474" s="44"/>
      <c r="KF474" s="44"/>
      <c r="KM474" s="44"/>
      <c r="KT474" s="44"/>
      <c r="LA474" s="44"/>
      <c r="LH474" s="44"/>
      <c r="LO474" s="44"/>
      <c r="LV474" s="44"/>
      <c r="MC474" s="44"/>
      <c r="MJ474" s="44"/>
      <c r="MQ474" s="44"/>
      <c r="MX474" s="44"/>
      <c r="NE474" s="44"/>
      <c r="NL474" s="44"/>
      <c r="NS474" s="44"/>
      <c r="NZ474" s="44"/>
      <c r="OG474" s="44"/>
      <c r="ON474" s="44"/>
      <c r="OU474" s="44"/>
      <c r="PB474" s="44"/>
      <c r="PI474" s="44"/>
      <c r="PP474" s="44"/>
      <c r="PW474" s="44"/>
      <c r="QD474" s="44"/>
      <c r="QK474" s="44"/>
      <c r="QR474" s="44"/>
      <c r="QY474" s="44"/>
      <c r="RF474" s="44"/>
      <c r="RM474" s="44"/>
      <c r="RT474" s="44"/>
      <c r="SA474" s="44"/>
      <c r="SH474" s="44"/>
      <c r="SO474" s="44"/>
      <c r="SV474" s="44"/>
      <c r="TC474" s="44"/>
      <c r="TJ474" s="44"/>
      <c r="TQ474" s="44"/>
      <c r="TX474" s="44"/>
      <c r="UE474" s="44"/>
      <c r="UL474" s="44"/>
      <c r="US474" s="44"/>
      <c r="UZ474" s="44"/>
      <c r="VG474" s="44"/>
      <c r="VN474" s="44"/>
      <c r="VU474" s="44"/>
      <c r="WB474" s="44"/>
      <c r="WI474" s="44"/>
      <c r="WP474" s="44"/>
      <c r="WW474" s="44"/>
      <c r="XD474" s="44"/>
      <c r="XK474" s="44"/>
      <c r="XR474" s="44"/>
      <c r="XY474" s="44"/>
      <c r="YF474" s="44"/>
      <c r="YM474" s="44"/>
      <c r="YT474" s="44"/>
      <c r="ZA474" s="44"/>
      <c r="ZH474" s="44"/>
      <c r="ZO474" s="44"/>
      <c r="ZV474" s="44"/>
      <c r="AAC474" s="44"/>
      <c r="AAJ474" s="44"/>
      <c r="AAQ474" s="44"/>
      <c r="AAX474" s="44"/>
      <c r="ABE474" s="44"/>
      <c r="ABL474" s="44"/>
      <c r="ABS474" s="44"/>
      <c r="ABZ474" s="44"/>
      <c r="ACG474" s="44"/>
      <c r="ACN474" s="44"/>
      <c r="ACU474" s="44"/>
      <c r="ADB474" s="44"/>
      <c r="ADI474" s="44"/>
      <c r="ADP474" s="44"/>
      <c r="ADW474" s="44"/>
      <c r="AED474" s="44"/>
      <c r="AEK474" s="44"/>
      <c r="AER474" s="44"/>
      <c r="AEY474" s="44"/>
      <c r="AFF474" s="44"/>
      <c r="AFM474" s="44"/>
      <c r="AFT474" s="44"/>
      <c r="AGA474" s="44"/>
      <c r="AGH474" s="44"/>
      <c r="AGO474" s="44"/>
      <c r="AGV474" s="44"/>
      <c r="AHC474" s="44"/>
      <c r="AHJ474" s="44"/>
      <c r="AHQ474" s="44"/>
      <c r="AHX474" s="44"/>
      <c r="AIE474" s="44"/>
      <c r="AIL474" s="44"/>
      <c r="AIS474" s="44"/>
      <c r="AIZ474" s="44"/>
      <c r="AJG474" s="44"/>
      <c r="AJN474" s="44"/>
      <c r="AJU474" s="44"/>
      <c r="AKB474" s="44"/>
      <c r="AKI474" s="44"/>
      <c r="AKP474" s="44"/>
      <c r="AKW474" s="44"/>
      <c r="ALD474" s="44"/>
      <c r="ALK474" s="44"/>
      <c r="ALR474" s="44"/>
      <c r="ALY474" s="44"/>
      <c r="AMF474" s="44"/>
      <c r="AMM474" s="44"/>
      <c r="AMT474" s="44"/>
      <c r="ANA474" s="44"/>
      <c r="ANH474" s="44"/>
      <c r="ANO474" s="44"/>
      <c r="ANV474" s="44"/>
      <c r="AOC474" s="44"/>
      <c r="AOJ474" s="44"/>
      <c r="AOQ474" s="44"/>
      <c r="AOX474" s="44"/>
      <c r="APE474" s="44"/>
      <c r="APL474" s="44"/>
      <c r="APS474" s="44"/>
      <c r="APZ474" s="44"/>
      <c r="AQG474" s="44"/>
      <c r="AQN474" s="44"/>
      <c r="AQU474" s="44"/>
      <c r="ARB474" s="44"/>
      <c r="ARI474" s="44"/>
      <c r="ARP474" s="44"/>
      <c r="ARW474" s="44"/>
      <c r="ASD474" s="44"/>
      <c r="ASK474" s="44"/>
      <c r="ASR474" s="44"/>
      <c r="ASY474" s="44"/>
      <c r="ATF474" s="44"/>
      <c r="ATM474" s="44"/>
      <c r="ATT474" s="44"/>
      <c r="AUA474" s="44"/>
      <c r="AUH474" s="44"/>
      <c r="AUO474" s="44"/>
      <c r="AUV474" s="44"/>
      <c r="AVC474" s="44"/>
      <c r="AVJ474" s="44"/>
      <c r="AVQ474" s="44"/>
      <c r="AVX474" s="44"/>
      <c r="AWE474" s="44"/>
      <c r="AWL474" s="44"/>
      <c r="AWS474" s="44"/>
      <c r="AWZ474" s="44"/>
      <c r="AXG474" s="44"/>
      <c r="AXN474" s="44"/>
      <c r="AXU474" s="44"/>
      <c r="AYB474" s="44"/>
      <c r="AYI474" s="44"/>
      <c r="AYP474" s="44"/>
      <c r="AYW474" s="44"/>
      <c r="AZD474" s="44"/>
      <c r="AZK474" s="44"/>
      <c r="AZR474" s="44"/>
      <c r="AZY474" s="44"/>
      <c r="BAF474" s="44"/>
      <c r="BAM474" s="44"/>
      <c r="BAT474" s="44"/>
      <c r="BBA474" s="44"/>
      <c r="BBH474" s="44"/>
      <c r="BBO474" s="44"/>
      <c r="BBV474" s="44"/>
      <c r="BCC474" s="44"/>
      <c r="BCJ474" s="44"/>
      <c r="BCQ474" s="44"/>
      <c r="BCX474" s="44"/>
      <c r="BDE474" s="44"/>
      <c r="BDL474" s="44"/>
      <c r="BDS474" s="44"/>
      <c r="BDZ474" s="44"/>
      <c r="BEG474" s="44"/>
      <c r="BEN474" s="44"/>
      <c r="BEU474" s="44"/>
      <c r="BFB474" s="44"/>
      <c r="BFI474" s="44"/>
      <c r="BFP474" s="44"/>
      <c r="BFW474" s="44"/>
      <c r="BGD474" s="44"/>
      <c r="BGK474" s="44"/>
      <c r="BGR474" s="44"/>
      <c r="BGY474" s="44"/>
      <c r="BHF474" s="44"/>
      <c r="BHM474" s="44"/>
      <c r="BHT474" s="44"/>
      <c r="BIA474" s="44"/>
      <c r="BIH474" s="44"/>
      <c r="BIO474" s="44"/>
      <c r="BIV474" s="44"/>
      <c r="BJC474" s="44"/>
      <c r="BJJ474" s="44"/>
      <c r="BJQ474" s="44"/>
      <c r="BJX474" s="44"/>
      <c r="BKE474" s="44"/>
      <c r="BKL474" s="44"/>
      <c r="BKS474" s="44"/>
      <c r="BKZ474" s="44"/>
      <c r="BLG474" s="44"/>
      <c r="BLN474" s="44"/>
      <c r="BLU474" s="44"/>
      <c r="BMB474" s="44"/>
      <c r="BMI474" s="44"/>
      <c r="BMP474" s="44"/>
      <c r="BMW474" s="44"/>
      <c r="BND474" s="44"/>
      <c r="BNK474" s="44"/>
      <c r="BNR474" s="44"/>
      <c r="BNY474" s="44"/>
      <c r="BOF474" s="44"/>
      <c r="BOM474" s="44"/>
      <c r="BOT474" s="44"/>
      <c r="BPA474" s="44"/>
      <c r="BPH474" s="44"/>
      <c r="BPO474" s="44"/>
      <c r="BPV474" s="44"/>
      <c r="BQC474" s="44"/>
      <c r="BQJ474" s="44"/>
      <c r="BQQ474" s="44"/>
      <c r="BQX474" s="44"/>
      <c r="BRE474" s="44"/>
      <c r="BRL474" s="44"/>
      <c r="BRS474" s="44"/>
      <c r="BRZ474" s="44"/>
      <c r="BSG474" s="44"/>
      <c r="BSN474" s="44"/>
      <c r="BSU474" s="44"/>
      <c r="BTB474" s="44"/>
      <c r="BTI474" s="44"/>
      <c r="BTP474" s="44"/>
      <c r="BTW474" s="44"/>
      <c r="BUD474" s="44"/>
      <c r="BUK474" s="44"/>
      <c r="BUR474" s="44"/>
      <c r="BUY474" s="44"/>
      <c r="BVF474" s="44"/>
      <c r="BVM474" s="44"/>
      <c r="BVT474" s="44"/>
      <c r="BWA474" s="44"/>
      <c r="BWH474" s="44"/>
      <c r="BWO474" s="44"/>
      <c r="BWV474" s="44"/>
      <c r="BXC474" s="44"/>
      <c r="BXJ474" s="44"/>
      <c r="BXQ474" s="44"/>
      <c r="BXX474" s="44"/>
      <c r="BYE474" s="44"/>
      <c r="BYL474" s="44"/>
      <c r="BYS474" s="44"/>
      <c r="BYZ474" s="44"/>
      <c r="BZG474" s="44"/>
      <c r="BZN474" s="44"/>
      <c r="BZU474" s="44"/>
      <c r="CAB474" s="44"/>
      <c r="CAI474" s="44"/>
      <c r="CAP474" s="44"/>
      <c r="CAW474" s="44"/>
      <c r="CBD474" s="44"/>
      <c r="CBK474" s="44"/>
      <c r="CBR474" s="44"/>
      <c r="CBY474" s="44"/>
      <c r="CCF474" s="44"/>
      <c r="CCM474" s="44"/>
      <c r="CCT474" s="44"/>
      <c r="CDA474" s="44"/>
      <c r="CDH474" s="44"/>
      <c r="CDO474" s="44"/>
      <c r="CDV474" s="44"/>
      <c r="CEC474" s="44"/>
      <c r="CEJ474" s="44"/>
      <c r="CEQ474" s="44"/>
      <c r="CEX474" s="44"/>
      <c r="CFE474" s="44"/>
      <c r="CFL474" s="44"/>
      <c r="CFS474" s="44"/>
      <c r="CFZ474" s="44"/>
      <c r="CGG474" s="44"/>
      <c r="CGN474" s="44"/>
      <c r="CGU474" s="44"/>
      <c r="CHB474" s="44"/>
      <c r="CHI474" s="44"/>
      <c r="CHP474" s="44"/>
      <c r="CHW474" s="44"/>
      <c r="CID474" s="44"/>
      <c r="CIK474" s="44"/>
      <c r="CIR474" s="44"/>
      <c r="CIY474" s="44"/>
      <c r="CJF474" s="44"/>
      <c r="CJM474" s="44"/>
      <c r="CJT474" s="44"/>
      <c r="CKA474" s="44"/>
      <c r="CKH474" s="44"/>
      <c r="CKO474" s="44"/>
      <c r="CKV474" s="44"/>
      <c r="CLC474" s="44"/>
      <c r="CLJ474" s="44"/>
      <c r="CLQ474" s="44"/>
      <c r="CLX474" s="44"/>
      <c r="CME474" s="44"/>
      <c r="CML474" s="44"/>
      <c r="CMS474" s="44"/>
      <c r="CMZ474" s="44"/>
      <c r="CNG474" s="44"/>
      <c r="CNN474" s="44"/>
      <c r="CNU474" s="44"/>
      <c r="COB474" s="44"/>
      <c r="COI474" s="44"/>
      <c r="COP474" s="44"/>
      <c r="COW474" s="44"/>
      <c r="CPD474" s="44"/>
      <c r="CPK474" s="44"/>
      <c r="CPR474" s="44"/>
      <c r="CPY474" s="44"/>
      <c r="CQF474" s="44"/>
      <c r="CQM474" s="44"/>
      <c r="CQT474" s="44"/>
      <c r="CRA474" s="44"/>
      <c r="CRH474" s="44"/>
      <c r="CRO474" s="44"/>
      <c r="CRV474" s="44"/>
      <c r="CSC474" s="44"/>
      <c r="CSJ474" s="44"/>
      <c r="CSQ474" s="44"/>
      <c r="CSX474" s="44"/>
      <c r="CTE474" s="44"/>
      <c r="CTL474" s="44"/>
      <c r="CTS474" s="44"/>
      <c r="CTZ474" s="44"/>
      <c r="CUG474" s="44"/>
      <c r="CUN474" s="44"/>
      <c r="CUU474" s="44"/>
      <c r="CVB474" s="44"/>
      <c r="CVI474" s="44"/>
      <c r="CVP474" s="44"/>
      <c r="CVW474" s="44"/>
      <c r="CWD474" s="44"/>
      <c r="CWK474" s="44"/>
      <c r="CWR474" s="44"/>
      <c r="CWY474" s="44"/>
      <c r="CXF474" s="44"/>
      <c r="CXM474" s="44"/>
      <c r="CXT474" s="44"/>
      <c r="CYA474" s="44"/>
      <c r="CYH474" s="44"/>
      <c r="CYO474" s="44"/>
      <c r="CYV474" s="44"/>
      <c r="CZC474" s="44"/>
      <c r="CZJ474" s="44"/>
      <c r="CZQ474" s="44"/>
      <c r="CZX474" s="44"/>
      <c r="DAE474" s="44"/>
      <c r="DAL474" s="44"/>
      <c r="DAS474" s="44"/>
      <c r="DAZ474" s="44"/>
      <c r="DBG474" s="44"/>
      <c r="DBN474" s="44"/>
      <c r="DBU474" s="44"/>
      <c r="DCB474" s="44"/>
      <c r="DCI474" s="44"/>
      <c r="DCP474" s="44"/>
      <c r="DCW474" s="44"/>
      <c r="DDD474" s="44"/>
      <c r="DDK474" s="44"/>
      <c r="DDR474" s="44"/>
      <c r="DDY474" s="44"/>
      <c r="DEF474" s="44"/>
      <c r="DEM474" s="44"/>
      <c r="DET474" s="44"/>
      <c r="DFA474" s="44"/>
      <c r="DFH474" s="44"/>
      <c r="DFO474" s="44"/>
      <c r="DFV474" s="44"/>
      <c r="DGC474" s="44"/>
      <c r="DGJ474" s="44"/>
      <c r="DGQ474" s="44"/>
      <c r="DGX474" s="44"/>
      <c r="DHE474" s="44"/>
      <c r="DHL474" s="44"/>
      <c r="DHS474" s="44"/>
      <c r="DHZ474" s="44"/>
      <c r="DIG474" s="44"/>
      <c r="DIN474" s="44"/>
      <c r="DIU474" s="44"/>
      <c r="DJB474" s="44"/>
      <c r="DJI474" s="44"/>
      <c r="DJP474" s="44"/>
      <c r="DJW474" s="44"/>
      <c r="DKD474" s="44"/>
      <c r="DKK474" s="44"/>
      <c r="DKR474" s="44"/>
      <c r="DKY474" s="44"/>
      <c r="DLF474" s="44"/>
      <c r="DLM474" s="44"/>
      <c r="DLT474" s="44"/>
      <c r="DMA474" s="44"/>
      <c r="DMH474" s="44"/>
      <c r="DMO474" s="44"/>
      <c r="DMV474" s="44"/>
      <c r="DNC474" s="44"/>
      <c r="DNJ474" s="44"/>
      <c r="DNQ474" s="44"/>
      <c r="DNX474" s="44"/>
      <c r="DOE474" s="44"/>
      <c r="DOL474" s="44"/>
      <c r="DOS474" s="44"/>
      <c r="DOZ474" s="44"/>
      <c r="DPG474" s="44"/>
      <c r="DPN474" s="44"/>
      <c r="DPU474" s="44"/>
      <c r="DQB474" s="44"/>
      <c r="DQI474" s="44"/>
      <c r="DQP474" s="44"/>
      <c r="DQW474" s="44"/>
      <c r="DRD474" s="44"/>
      <c r="DRK474" s="44"/>
      <c r="DRR474" s="44"/>
      <c r="DRY474" s="44"/>
      <c r="DSF474" s="44"/>
      <c r="DSM474" s="44"/>
      <c r="DST474" s="44"/>
      <c r="DTA474" s="44"/>
      <c r="DTH474" s="44"/>
      <c r="DTO474" s="44"/>
      <c r="DTV474" s="44"/>
      <c r="DUC474" s="44"/>
      <c r="DUJ474" s="44"/>
      <c r="DUQ474" s="44"/>
      <c r="DUX474" s="44"/>
      <c r="DVE474" s="44"/>
      <c r="DVL474" s="44"/>
      <c r="DVS474" s="44"/>
      <c r="DVZ474" s="44"/>
      <c r="DWG474" s="44"/>
      <c r="DWN474" s="44"/>
      <c r="DWU474" s="44"/>
      <c r="DXB474" s="44"/>
      <c r="DXI474" s="44"/>
      <c r="DXP474" s="44"/>
      <c r="DXW474" s="44"/>
      <c r="DYD474" s="44"/>
      <c r="DYK474" s="44"/>
      <c r="DYR474" s="44"/>
      <c r="DYY474" s="44"/>
      <c r="DZF474" s="44"/>
      <c r="DZM474" s="44"/>
      <c r="DZT474" s="44"/>
      <c r="EAA474" s="44"/>
      <c r="EAH474" s="44"/>
      <c r="EAO474" s="44"/>
      <c r="EAV474" s="44"/>
      <c r="EBC474" s="44"/>
      <c r="EBJ474" s="44"/>
      <c r="EBQ474" s="44"/>
      <c r="EBX474" s="44"/>
      <c r="ECE474" s="44"/>
      <c r="ECL474" s="44"/>
      <c r="ECS474" s="44"/>
      <c r="ECZ474" s="44"/>
      <c r="EDG474" s="44"/>
      <c r="EDN474" s="44"/>
      <c r="EDU474" s="44"/>
      <c r="EEB474" s="44"/>
      <c r="EEI474" s="44"/>
      <c r="EEP474" s="44"/>
      <c r="EEW474" s="44"/>
      <c r="EFD474" s="44"/>
      <c r="EFK474" s="44"/>
      <c r="EFR474" s="44"/>
      <c r="EFY474" s="44"/>
      <c r="EGF474" s="44"/>
      <c r="EGM474" s="44"/>
      <c r="EGT474" s="44"/>
      <c r="EHA474" s="44"/>
      <c r="EHH474" s="44"/>
      <c r="EHO474" s="44"/>
      <c r="EHV474" s="44"/>
      <c r="EIC474" s="44"/>
      <c r="EIJ474" s="44"/>
      <c r="EIQ474" s="44"/>
      <c r="EIX474" s="44"/>
      <c r="EJE474" s="44"/>
      <c r="EJL474" s="44"/>
      <c r="EJS474" s="44"/>
      <c r="EJZ474" s="44"/>
      <c r="EKG474" s="44"/>
      <c r="EKN474" s="44"/>
      <c r="EKU474" s="44"/>
      <c r="ELB474" s="44"/>
      <c r="ELI474" s="44"/>
      <c r="ELP474" s="44"/>
      <c r="ELW474" s="44"/>
      <c r="EMD474" s="44"/>
      <c r="EMK474" s="44"/>
      <c r="EMR474" s="44"/>
      <c r="EMY474" s="44"/>
      <c r="ENF474" s="44"/>
      <c r="ENM474" s="44"/>
      <c r="ENT474" s="44"/>
      <c r="EOA474" s="44"/>
      <c r="EOH474" s="44"/>
      <c r="EOO474" s="44"/>
      <c r="EOV474" s="44"/>
      <c r="EPC474" s="44"/>
      <c r="EPJ474" s="44"/>
      <c r="EPQ474" s="44"/>
      <c r="EPX474" s="44"/>
      <c r="EQE474" s="44"/>
      <c r="EQL474" s="44"/>
      <c r="EQS474" s="44"/>
      <c r="EQZ474" s="44"/>
      <c r="ERG474" s="44"/>
      <c r="ERN474" s="44"/>
      <c r="ERU474" s="44"/>
      <c r="ESB474" s="44"/>
      <c r="ESI474" s="44"/>
      <c r="ESP474" s="44"/>
      <c r="ESW474" s="44"/>
      <c r="ETD474" s="44"/>
      <c r="ETK474" s="44"/>
      <c r="ETR474" s="44"/>
      <c r="ETY474" s="44"/>
      <c r="EUF474" s="44"/>
      <c r="EUM474" s="44"/>
      <c r="EUT474" s="44"/>
      <c r="EVA474" s="44"/>
      <c r="EVH474" s="44"/>
      <c r="EVO474" s="44"/>
      <c r="EVV474" s="44"/>
      <c r="EWC474" s="44"/>
      <c r="EWJ474" s="44"/>
      <c r="EWQ474" s="44"/>
      <c r="EWX474" s="44"/>
      <c r="EXE474" s="44"/>
      <c r="EXL474" s="44"/>
      <c r="EXS474" s="44"/>
      <c r="EXZ474" s="44"/>
      <c r="EYG474" s="44"/>
      <c r="EYN474" s="44"/>
      <c r="EYU474" s="44"/>
      <c r="EZB474" s="44"/>
      <c r="EZI474" s="44"/>
      <c r="EZP474" s="44"/>
      <c r="EZW474" s="44"/>
      <c r="FAD474" s="44"/>
      <c r="FAK474" s="44"/>
      <c r="FAR474" s="44"/>
      <c r="FAY474" s="44"/>
      <c r="FBF474" s="44"/>
      <c r="FBM474" s="44"/>
      <c r="FBT474" s="44"/>
      <c r="FCA474" s="44"/>
      <c r="FCH474" s="44"/>
      <c r="FCO474" s="44"/>
      <c r="FCV474" s="44"/>
      <c r="FDC474" s="44"/>
      <c r="FDJ474" s="44"/>
      <c r="FDQ474" s="44"/>
      <c r="FDX474" s="44"/>
      <c r="FEE474" s="44"/>
      <c r="FEL474" s="44"/>
      <c r="FES474" s="44"/>
      <c r="FEZ474" s="44"/>
      <c r="FFG474" s="44"/>
      <c r="FFN474" s="44"/>
      <c r="FFU474" s="44"/>
      <c r="FGB474" s="44"/>
      <c r="FGI474" s="44"/>
      <c r="FGP474" s="44"/>
      <c r="FGW474" s="44"/>
      <c r="FHD474" s="44"/>
      <c r="FHK474" s="44"/>
      <c r="FHR474" s="44"/>
      <c r="FHY474" s="44"/>
      <c r="FIF474" s="44"/>
      <c r="FIM474" s="44"/>
      <c r="FIT474" s="44"/>
      <c r="FJA474" s="44"/>
      <c r="FJH474" s="44"/>
      <c r="FJO474" s="44"/>
      <c r="FJV474" s="44"/>
      <c r="FKC474" s="44"/>
      <c r="FKJ474" s="44"/>
      <c r="FKQ474" s="44"/>
      <c r="FKX474" s="44"/>
      <c r="FLE474" s="44"/>
      <c r="FLL474" s="44"/>
      <c r="FLS474" s="44"/>
      <c r="FLZ474" s="44"/>
      <c r="FMG474" s="44"/>
      <c r="FMN474" s="44"/>
      <c r="FMU474" s="44"/>
      <c r="FNB474" s="44"/>
      <c r="FNI474" s="44"/>
      <c r="FNP474" s="44"/>
      <c r="FNW474" s="44"/>
      <c r="FOD474" s="44"/>
      <c r="FOK474" s="44"/>
      <c r="FOR474" s="44"/>
      <c r="FOY474" s="44"/>
      <c r="FPF474" s="44"/>
      <c r="FPM474" s="44"/>
      <c r="FPT474" s="44"/>
      <c r="FQA474" s="44"/>
      <c r="FQH474" s="44"/>
      <c r="FQO474" s="44"/>
      <c r="FQV474" s="44"/>
      <c r="FRC474" s="44"/>
      <c r="FRJ474" s="44"/>
      <c r="FRQ474" s="44"/>
      <c r="FRX474" s="44"/>
      <c r="FSE474" s="44"/>
      <c r="FSL474" s="44"/>
      <c r="FSS474" s="44"/>
      <c r="FSZ474" s="44"/>
      <c r="FTG474" s="44"/>
      <c r="FTN474" s="44"/>
      <c r="FTU474" s="44"/>
      <c r="FUB474" s="44"/>
      <c r="FUI474" s="44"/>
      <c r="FUP474" s="44"/>
      <c r="FUW474" s="44"/>
      <c r="FVD474" s="44"/>
      <c r="FVK474" s="44"/>
      <c r="FVR474" s="44"/>
      <c r="FVY474" s="44"/>
      <c r="FWF474" s="44"/>
      <c r="FWM474" s="44"/>
      <c r="FWT474" s="44"/>
      <c r="FXA474" s="44"/>
      <c r="FXH474" s="44"/>
      <c r="FXO474" s="44"/>
      <c r="FXV474" s="44"/>
      <c r="FYC474" s="44"/>
      <c r="FYJ474" s="44"/>
      <c r="FYQ474" s="44"/>
      <c r="FYX474" s="44"/>
      <c r="FZE474" s="44"/>
      <c r="FZL474" s="44"/>
      <c r="FZS474" s="44"/>
      <c r="FZZ474" s="44"/>
      <c r="GAG474" s="44"/>
      <c r="GAN474" s="44"/>
      <c r="GAU474" s="44"/>
      <c r="GBB474" s="44"/>
      <c r="GBI474" s="44"/>
      <c r="GBP474" s="44"/>
      <c r="GBW474" s="44"/>
      <c r="GCD474" s="44"/>
      <c r="GCK474" s="44"/>
      <c r="GCR474" s="44"/>
      <c r="GCY474" s="44"/>
      <c r="GDF474" s="44"/>
      <c r="GDM474" s="44"/>
      <c r="GDT474" s="44"/>
      <c r="GEA474" s="44"/>
      <c r="GEH474" s="44"/>
      <c r="GEO474" s="44"/>
      <c r="GEV474" s="44"/>
      <c r="GFC474" s="44"/>
      <c r="GFJ474" s="44"/>
      <c r="GFQ474" s="44"/>
      <c r="GFX474" s="44"/>
      <c r="GGE474" s="44"/>
      <c r="GGL474" s="44"/>
      <c r="GGS474" s="44"/>
      <c r="GGZ474" s="44"/>
      <c r="GHG474" s="44"/>
      <c r="GHN474" s="44"/>
      <c r="GHU474" s="44"/>
      <c r="GIB474" s="44"/>
      <c r="GII474" s="44"/>
      <c r="GIP474" s="44"/>
      <c r="GIW474" s="44"/>
      <c r="GJD474" s="44"/>
      <c r="GJK474" s="44"/>
      <c r="GJR474" s="44"/>
      <c r="GJY474" s="44"/>
      <c r="GKF474" s="44"/>
      <c r="GKM474" s="44"/>
      <c r="GKT474" s="44"/>
      <c r="GLA474" s="44"/>
      <c r="GLH474" s="44"/>
      <c r="GLO474" s="44"/>
      <c r="GLV474" s="44"/>
      <c r="GMC474" s="44"/>
      <c r="GMJ474" s="44"/>
      <c r="GMQ474" s="44"/>
      <c r="GMX474" s="44"/>
      <c r="GNE474" s="44"/>
      <c r="GNL474" s="44"/>
      <c r="GNS474" s="44"/>
      <c r="GNZ474" s="44"/>
      <c r="GOG474" s="44"/>
      <c r="GON474" s="44"/>
      <c r="GOU474" s="44"/>
      <c r="GPB474" s="44"/>
      <c r="GPI474" s="44"/>
      <c r="GPP474" s="44"/>
      <c r="GPW474" s="44"/>
      <c r="GQD474" s="44"/>
      <c r="GQK474" s="44"/>
      <c r="GQR474" s="44"/>
      <c r="GQY474" s="44"/>
      <c r="GRF474" s="44"/>
      <c r="GRM474" s="44"/>
      <c r="GRT474" s="44"/>
      <c r="GSA474" s="44"/>
      <c r="GSH474" s="44"/>
      <c r="GSO474" s="44"/>
      <c r="GSV474" s="44"/>
      <c r="GTC474" s="44"/>
      <c r="GTJ474" s="44"/>
      <c r="GTQ474" s="44"/>
      <c r="GTX474" s="44"/>
      <c r="GUE474" s="44"/>
      <c r="GUL474" s="44"/>
      <c r="GUS474" s="44"/>
      <c r="GUZ474" s="44"/>
      <c r="GVG474" s="44"/>
      <c r="GVN474" s="44"/>
      <c r="GVU474" s="44"/>
      <c r="GWB474" s="44"/>
      <c r="GWI474" s="44"/>
      <c r="GWP474" s="44"/>
      <c r="GWW474" s="44"/>
      <c r="GXD474" s="44"/>
      <c r="GXK474" s="44"/>
      <c r="GXR474" s="44"/>
      <c r="GXY474" s="44"/>
      <c r="GYF474" s="44"/>
      <c r="GYM474" s="44"/>
      <c r="GYT474" s="44"/>
      <c r="GZA474" s="44"/>
      <c r="GZH474" s="44"/>
      <c r="GZO474" s="44"/>
      <c r="GZV474" s="44"/>
      <c r="HAC474" s="44"/>
      <c r="HAJ474" s="44"/>
      <c r="HAQ474" s="44"/>
      <c r="HAX474" s="44"/>
      <c r="HBE474" s="44"/>
      <c r="HBL474" s="44"/>
      <c r="HBS474" s="44"/>
      <c r="HBZ474" s="44"/>
      <c r="HCG474" s="44"/>
      <c r="HCN474" s="44"/>
      <c r="HCU474" s="44"/>
      <c r="HDB474" s="44"/>
      <c r="HDI474" s="44"/>
      <c r="HDP474" s="44"/>
      <c r="HDW474" s="44"/>
      <c r="HED474" s="44"/>
      <c r="HEK474" s="44"/>
      <c r="HER474" s="44"/>
      <c r="HEY474" s="44"/>
      <c r="HFF474" s="44"/>
      <c r="HFM474" s="44"/>
      <c r="HFT474" s="44"/>
      <c r="HGA474" s="44"/>
      <c r="HGH474" s="44"/>
      <c r="HGO474" s="44"/>
      <c r="HGV474" s="44"/>
      <c r="HHC474" s="44"/>
      <c r="HHJ474" s="44"/>
      <c r="HHQ474" s="44"/>
      <c r="HHX474" s="44"/>
      <c r="HIE474" s="44"/>
      <c r="HIL474" s="44"/>
      <c r="HIS474" s="44"/>
      <c r="HIZ474" s="44"/>
      <c r="HJG474" s="44"/>
      <c r="HJN474" s="44"/>
      <c r="HJU474" s="44"/>
      <c r="HKB474" s="44"/>
      <c r="HKI474" s="44"/>
      <c r="HKP474" s="44"/>
      <c r="HKW474" s="44"/>
      <c r="HLD474" s="44"/>
      <c r="HLK474" s="44"/>
      <c r="HLR474" s="44"/>
      <c r="HLY474" s="44"/>
      <c r="HMF474" s="44"/>
      <c r="HMM474" s="44"/>
      <c r="HMT474" s="44"/>
      <c r="HNA474" s="44"/>
      <c r="HNH474" s="44"/>
      <c r="HNO474" s="44"/>
      <c r="HNV474" s="44"/>
      <c r="HOC474" s="44"/>
      <c r="HOJ474" s="44"/>
      <c r="HOQ474" s="44"/>
      <c r="HOX474" s="44"/>
      <c r="HPE474" s="44"/>
      <c r="HPL474" s="44"/>
      <c r="HPS474" s="44"/>
      <c r="HPZ474" s="44"/>
      <c r="HQG474" s="44"/>
      <c r="HQN474" s="44"/>
      <c r="HQU474" s="44"/>
      <c r="HRB474" s="44"/>
      <c r="HRI474" s="44"/>
      <c r="HRP474" s="44"/>
      <c r="HRW474" s="44"/>
      <c r="HSD474" s="44"/>
      <c r="HSK474" s="44"/>
      <c r="HSR474" s="44"/>
      <c r="HSY474" s="44"/>
      <c r="HTF474" s="44"/>
      <c r="HTM474" s="44"/>
      <c r="HTT474" s="44"/>
      <c r="HUA474" s="44"/>
      <c r="HUH474" s="44"/>
      <c r="HUO474" s="44"/>
      <c r="HUV474" s="44"/>
      <c r="HVC474" s="44"/>
      <c r="HVJ474" s="44"/>
      <c r="HVQ474" s="44"/>
      <c r="HVX474" s="44"/>
      <c r="HWE474" s="44"/>
      <c r="HWL474" s="44"/>
      <c r="HWS474" s="44"/>
      <c r="HWZ474" s="44"/>
      <c r="HXG474" s="44"/>
      <c r="HXN474" s="44"/>
      <c r="HXU474" s="44"/>
      <c r="HYB474" s="44"/>
      <c r="HYI474" s="44"/>
      <c r="HYP474" s="44"/>
      <c r="HYW474" s="44"/>
      <c r="HZD474" s="44"/>
      <c r="HZK474" s="44"/>
      <c r="HZR474" s="44"/>
      <c r="HZY474" s="44"/>
      <c r="IAF474" s="44"/>
      <c r="IAM474" s="44"/>
      <c r="IAT474" s="44"/>
      <c r="IBA474" s="44"/>
      <c r="IBH474" s="44"/>
      <c r="IBO474" s="44"/>
      <c r="IBV474" s="44"/>
      <c r="ICC474" s="44"/>
      <c r="ICJ474" s="44"/>
      <c r="ICQ474" s="44"/>
      <c r="ICX474" s="44"/>
      <c r="IDE474" s="44"/>
      <c r="IDL474" s="44"/>
      <c r="IDS474" s="44"/>
      <c r="IDZ474" s="44"/>
      <c r="IEG474" s="44"/>
      <c r="IEN474" s="44"/>
      <c r="IEU474" s="44"/>
      <c r="IFB474" s="44"/>
      <c r="IFI474" s="44"/>
      <c r="IFP474" s="44"/>
      <c r="IFW474" s="44"/>
      <c r="IGD474" s="44"/>
      <c r="IGK474" s="44"/>
      <c r="IGR474" s="44"/>
      <c r="IGY474" s="44"/>
      <c r="IHF474" s="44"/>
      <c r="IHM474" s="44"/>
      <c r="IHT474" s="44"/>
      <c r="IIA474" s="44"/>
      <c r="IIH474" s="44"/>
      <c r="IIO474" s="44"/>
      <c r="IIV474" s="44"/>
      <c r="IJC474" s="44"/>
      <c r="IJJ474" s="44"/>
      <c r="IJQ474" s="44"/>
      <c r="IJX474" s="44"/>
      <c r="IKE474" s="44"/>
      <c r="IKL474" s="44"/>
      <c r="IKS474" s="44"/>
      <c r="IKZ474" s="44"/>
      <c r="ILG474" s="44"/>
      <c r="ILN474" s="44"/>
      <c r="ILU474" s="44"/>
      <c r="IMB474" s="44"/>
      <c r="IMI474" s="44"/>
      <c r="IMP474" s="44"/>
      <c r="IMW474" s="44"/>
      <c r="IND474" s="44"/>
      <c r="INK474" s="44"/>
      <c r="INR474" s="44"/>
      <c r="INY474" s="44"/>
      <c r="IOF474" s="44"/>
      <c r="IOM474" s="44"/>
      <c r="IOT474" s="44"/>
      <c r="IPA474" s="44"/>
      <c r="IPH474" s="44"/>
      <c r="IPO474" s="44"/>
      <c r="IPV474" s="44"/>
      <c r="IQC474" s="44"/>
      <c r="IQJ474" s="44"/>
      <c r="IQQ474" s="44"/>
      <c r="IQX474" s="44"/>
      <c r="IRE474" s="44"/>
      <c r="IRL474" s="44"/>
      <c r="IRS474" s="44"/>
      <c r="IRZ474" s="44"/>
      <c r="ISG474" s="44"/>
      <c r="ISN474" s="44"/>
      <c r="ISU474" s="44"/>
      <c r="ITB474" s="44"/>
      <c r="ITI474" s="44"/>
      <c r="ITP474" s="44"/>
      <c r="ITW474" s="44"/>
      <c r="IUD474" s="44"/>
      <c r="IUK474" s="44"/>
      <c r="IUR474" s="44"/>
      <c r="IUY474" s="44"/>
      <c r="IVF474" s="44"/>
      <c r="IVM474" s="44"/>
      <c r="IVT474" s="44"/>
      <c r="IWA474" s="44"/>
      <c r="IWH474" s="44"/>
      <c r="IWO474" s="44"/>
      <c r="IWV474" s="44"/>
      <c r="IXC474" s="44"/>
      <c r="IXJ474" s="44"/>
      <c r="IXQ474" s="44"/>
      <c r="IXX474" s="44"/>
      <c r="IYE474" s="44"/>
      <c r="IYL474" s="44"/>
      <c r="IYS474" s="44"/>
      <c r="IYZ474" s="44"/>
      <c r="IZG474" s="44"/>
      <c r="IZN474" s="44"/>
      <c r="IZU474" s="44"/>
      <c r="JAB474" s="44"/>
      <c r="JAI474" s="44"/>
      <c r="JAP474" s="44"/>
      <c r="JAW474" s="44"/>
      <c r="JBD474" s="44"/>
      <c r="JBK474" s="44"/>
      <c r="JBR474" s="44"/>
      <c r="JBY474" s="44"/>
      <c r="JCF474" s="44"/>
      <c r="JCM474" s="44"/>
      <c r="JCT474" s="44"/>
      <c r="JDA474" s="44"/>
      <c r="JDH474" s="44"/>
      <c r="JDO474" s="44"/>
      <c r="JDV474" s="44"/>
      <c r="JEC474" s="44"/>
      <c r="JEJ474" s="44"/>
      <c r="JEQ474" s="44"/>
      <c r="JEX474" s="44"/>
      <c r="JFE474" s="44"/>
      <c r="JFL474" s="44"/>
      <c r="JFS474" s="44"/>
      <c r="JFZ474" s="44"/>
      <c r="JGG474" s="44"/>
      <c r="JGN474" s="44"/>
      <c r="JGU474" s="44"/>
      <c r="JHB474" s="44"/>
      <c r="JHI474" s="44"/>
      <c r="JHP474" s="44"/>
      <c r="JHW474" s="44"/>
      <c r="JID474" s="44"/>
      <c r="JIK474" s="44"/>
      <c r="JIR474" s="44"/>
      <c r="JIY474" s="44"/>
      <c r="JJF474" s="44"/>
      <c r="JJM474" s="44"/>
      <c r="JJT474" s="44"/>
      <c r="JKA474" s="44"/>
      <c r="JKH474" s="44"/>
      <c r="JKO474" s="44"/>
      <c r="JKV474" s="44"/>
      <c r="JLC474" s="44"/>
      <c r="JLJ474" s="44"/>
      <c r="JLQ474" s="44"/>
      <c r="JLX474" s="44"/>
      <c r="JME474" s="44"/>
      <c r="JML474" s="44"/>
      <c r="JMS474" s="44"/>
      <c r="JMZ474" s="44"/>
      <c r="JNG474" s="44"/>
      <c r="JNN474" s="44"/>
      <c r="JNU474" s="44"/>
      <c r="JOB474" s="44"/>
      <c r="JOI474" s="44"/>
      <c r="JOP474" s="44"/>
      <c r="JOW474" s="44"/>
      <c r="JPD474" s="44"/>
      <c r="JPK474" s="44"/>
      <c r="JPR474" s="44"/>
      <c r="JPY474" s="44"/>
      <c r="JQF474" s="44"/>
      <c r="JQM474" s="44"/>
      <c r="JQT474" s="44"/>
      <c r="JRA474" s="44"/>
      <c r="JRH474" s="44"/>
      <c r="JRO474" s="44"/>
      <c r="JRV474" s="44"/>
      <c r="JSC474" s="44"/>
      <c r="JSJ474" s="44"/>
      <c r="JSQ474" s="44"/>
      <c r="JSX474" s="44"/>
      <c r="JTE474" s="44"/>
      <c r="JTL474" s="44"/>
      <c r="JTS474" s="44"/>
      <c r="JTZ474" s="44"/>
      <c r="JUG474" s="44"/>
      <c r="JUN474" s="44"/>
      <c r="JUU474" s="44"/>
      <c r="JVB474" s="44"/>
      <c r="JVI474" s="44"/>
      <c r="JVP474" s="44"/>
      <c r="JVW474" s="44"/>
      <c r="JWD474" s="44"/>
      <c r="JWK474" s="44"/>
      <c r="JWR474" s="44"/>
      <c r="JWY474" s="44"/>
      <c r="JXF474" s="44"/>
      <c r="JXM474" s="44"/>
      <c r="JXT474" s="44"/>
      <c r="JYA474" s="44"/>
      <c r="JYH474" s="44"/>
      <c r="JYO474" s="44"/>
      <c r="JYV474" s="44"/>
      <c r="JZC474" s="44"/>
      <c r="JZJ474" s="44"/>
      <c r="JZQ474" s="44"/>
      <c r="JZX474" s="44"/>
      <c r="KAE474" s="44"/>
      <c r="KAL474" s="44"/>
      <c r="KAS474" s="44"/>
      <c r="KAZ474" s="44"/>
      <c r="KBG474" s="44"/>
      <c r="KBN474" s="44"/>
      <c r="KBU474" s="44"/>
      <c r="KCB474" s="44"/>
      <c r="KCI474" s="44"/>
      <c r="KCP474" s="44"/>
      <c r="KCW474" s="44"/>
      <c r="KDD474" s="44"/>
      <c r="KDK474" s="44"/>
      <c r="KDR474" s="44"/>
      <c r="KDY474" s="44"/>
      <c r="KEF474" s="44"/>
      <c r="KEM474" s="44"/>
      <c r="KET474" s="44"/>
      <c r="KFA474" s="44"/>
      <c r="KFH474" s="44"/>
      <c r="KFO474" s="44"/>
      <c r="KFV474" s="44"/>
      <c r="KGC474" s="44"/>
      <c r="KGJ474" s="44"/>
      <c r="KGQ474" s="44"/>
      <c r="KGX474" s="44"/>
      <c r="KHE474" s="44"/>
      <c r="KHL474" s="44"/>
      <c r="KHS474" s="44"/>
      <c r="KHZ474" s="44"/>
      <c r="KIG474" s="44"/>
      <c r="KIN474" s="44"/>
      <c r="KIU474" s="44"/>
      <c r="KJB474" s="44"/>
      <c r="KJI474" s="44"/>
      <c r="KJP474" s="44"/>
      <c r="KJW474" s="44"/>
      <c r="KKD474" s="44"/>
      <c r="KKK474" s="44"/>
      <c r="KKR474" s="44"/>
      <c r="KKY474" s="44"/>
      <c r="KLF474" s="44"/>
      <c r="KLM474" s="44"/>
      <c r="KLT474" s="44"/>
      <c r="KMA474" s="44"/>
      <c r="KMH474" s="44"/>
      <c r="KMO474" s="44"/>
      <c r="KMV474" s="44"/>
      <c r="KNC474" s="44"/>
      <c r="KNJ474" s="44"/>
      <c r="KNQ474" s="44"/>
      <c r="KNX474" s="44"/>
      <c r="KOE474" s="44"/>
      <c r="KOL474" s="44"/>
      <c r="KOS474" s="44"/>
      <c r="KOZ474" s="44"/>
      <c r="KPG474" s="44"/>
      <c r="KPN474" s="44"/>
      <c r="KPU474" s="44"/>
      <c r="KQB474" s="44"/>
      <c r="KQI474" s="44"/>
      <c r="KQP474" s="44"/>
      <c r="KQW474" s="44"/>
      <c r="KRD474" s="44"/>
      <c r="KRK474" s="44"/>
      <c r="KRR474" s="44"/>
      <c r="KRY474" s="44"/>
      <c r="KSF474" s="44"/>
      <c r="KSM474" s="44"/>
      <c r="KST474" s="44"/>
      <c r="KTA474" s="44"/>
      <c r="KTH474" s="44"/>
      <c r="KTO474" s="44"/>
      <c r="KTV474" s="44"/>
      <c r="KUC474" s="44"/>
      <c r="KUJ474" s="44"/>
      <c r="KUQ474" s="44"/>
      <c r="KUX474" s="44"/>
      <c r="KVE474" s="44"/>
      <c r="KVL474" s="44"/>
      <c r="KVS474" s="44"/>
      <c r="KVZ474" s="44"/>
      <c r="KWG474" s="44"/>
      <c r="KWN474" s="44"/>
      <c r="KWU474" s="44"/>
      <c r="KXB474" s="44"/>
      <c r="KXI474" s="44"/>
      <c r="KXP474" s="44"/>
      <c r="KXW474" s="44"/>
      <c r="KYD474" s="44"/>
      <c r="KYK474" s="44"/>
      <c r="KYR474" s="44"/>
      <c r="KYY474" s="44"/>
      <c r="KZF474" s="44"/>
      <c r="KZM474" s="44"/>
      <c r="KZT474" s="44"/>
      <c r="LAA474" s="44"/>
      <c r="LAH474" s="44"/>
      <c r="LAO474" s="44"/>
      <c r="LAV474" s="44"/>
      <c r="LBC474" s="44"/>
      <c r="LBJ474" s="44"/>
      <c r="LBQ474" s="44"/>
      <c r="LBX474" s="44"/>
      <c r="LCE474" s="44"/>
      <c r="LCL474" s="44"/>
      <c r="LCS474" s="44"/>
      <c r="LCZ474" s="44"/>
      <c r="LDG474" s="44"/>
      <c r="LDN474" s="44"/>
      <c r="LDU474" s="44"/>
      <c r="LEB474" s="44"/>
      <c r="LEI474" s="44"/>
      <c r="LEP474" s="44"/>
      <c r="LEW474" s="44"/>
      <c r="LFD474" s="44"/>
      <c r="LFK474" s="44"/>
      <c r="LFR474" s="44"/>
      <c r="LFY474" s="44"/>
      <c r="LGF474" s="44"/>
      <c r="LGM474" s="44"/>
      <c r="LGT474" s="44"/>
      <c r="LHA474" s="44"/>
      <c r="LHH474" s="44"/>
      <c r="LHO474" s="44"/>
      <c r="LHV474" s="44"/>
      <c r="LIC474" s="44"/>
      <c r="LIJ474" s="44"/>
      <c r="LIQ474" s="44"/>
      <c r="LIX474" s="44"/>
      <c r="LJE474" s="44"/>
      <c r="LJL474" s="44"/>
      <c r="LJS474" s="44"/>
      <c r="LJZ474" s="44"/>
      <c r="LKG474" s="44"/>
      <c r="LKN474" s="44"/>
      <c r="LKU474" s="44"/>
      <c r="LLB474" s="44"/>
      <c r="LLI474" s="44"/>
      <c r="LLP474" s="44"/>
      <c r="LLW474" s="44"/>
      <c r="LMD474" s="44"/>
      <c r="LMK474" s="44"/>
      <c r="LMR474" s="44"/>
      <c r="LMY474" s="44"/>
      <c r="LNF474" s="44"/>
      <c r="LNM474" s="44"/>
      <c r="LNT474" s="44"/>
      <c r="LOA474" s="44"/>
      <c r="LOH474" s="44"/>
      <c r="LOO474" s="44"/>
      <c r="LOV474" s="44"/>
      <c r="LPC474" s="44"/>
      <c r="LPJ474" s="44"/>
      <c r="LPQ474" s="44"/>
      <c r="LPX474" s="44"/>
      <c r="LQE474" s="44"/>
      <c r="LQL474" s="44"/>
      <c r="LQS474" s="44"/>
      <c r="LQZ474" s="44"/>
      <c r="LRG474" s="44"/>
      <c r="LRN474" s="44"/>
      <c r="LRU474" s="44"/>
      <c r="LSB474" s="44"/>
      <c r="LSI474" s="44"/>
      <c r="LSP474" s="44"/>
      <c r="LSW474" s="44"/>
      <c r="LTD474" s="44"/>
      <c r="LTK474" s="44"/>
      <c r="LTR474" s="44"/>
      <c r="LTY474" s="44"/>
      <c r="LUF474" s="44"/>
      <c r="LUM474" s="44"/>
      <c r="LUT474" s="44"/>
      <c r="LVA474" s="44"/>
      <c r="LVH474" s="44"/>
      <c r="LVO474" s="44"/>
      <c r="LVV474" s="44"/>
      <c r="LWC474" s="44"/>
      <c r="LWJ474" s="44"/>
      <c r="LWQ474" s="44"/>
      <c r="LWX474" s="44"/>
      <c r="LXE474" s="44"/>
      <c r="LXL474" s="44"/>
      <c r="LXS474" s="44"/>
      <c r="LXZ474" s="44"/>
      <c r="LYG474" s="44"/>
      <c r="LYN474" s="44"/>
      <c r="LYU474" s="44"/>
      <c r="LZB474" s="44"/>
      <c r="LZI474" s="44"/>
      <c r="LZP474" s="44"/>
      <c r="LZW474" s="44"/>
      <c r="MAD474" s="44"/>
      <c r="MAK474" s="44"/>
      <c r="MAR474" s="44"/>
      <c r="MAY474" s="44"/>
      <c r="MBF474" s="44"/>
      <c r="MBM474" s="44"/>
      <c r="MBT474" s="44"/>
      <c r="MCA474" s="44"/>
      <c r="MCH474" s="44"/>
      <c r="MCO474" s="44"/>
      <c r="MCV474" s="44"/>
      <c r="MDC474" s="44"/>
      <c r="MDJ474" s="44"/>
      <c r="MDQ474" s="44"/>
      <c r="MDX474" s="44"/>
      <c r="MEE474" s="44"/>
      <c r="MEL474" s="44"/>
      <c r="MES474" s="44"/>
      <c r="MEZ474" s="44"/>
      <c r="MFG474" s="44"/>
      <c r="MFN474" s="44"/>
      <c r="MFU474" s="44"/>
      <c r="MGB474" s="44"/>
      <c r="MGI474" s="44"/>
      <c r="MGP474" s="44"/>
      <c r="MGW474" s="44"/>
      <c r="MHD474" s="44"/>
      <c r="MHK474" s="44"/>
      <c r="MHR474" s="44"/>
      <c r="MHY474" s="44"/>
      <c r="MIF474" s="44"/>
      <c r="MIM474" s="44"/>
      <c r="MIT474" s="44"/>
      <c r="MJA474" s="44"/>
      <c r="MJH474" s="44"/>
      <c r="MJO474" s="44"/>
      <c r="MJV474" s="44"/>
      <c r="MKC474" s="44"/>
      <c r="MKJ474" s="44"/>
      <c r="MKQ474" s="44"/>
      <c r="MKX474" s="44"/>
      <c r="MLE474" s="44"/>
      <c r="MLL474" s="44"/>
      <c r="MLS474" s="44"/>
      <c r="MLZ474" s="44"/>
      <c r="MMG474" s="44"/>
      <c r="MMN474" s="44"/>
      <c r="MMU474" s="44"/>
      <c r="MNB474" s="44"/>
      <c r="MNI474" s="44"/>
      <c r="MNP474" s="44"/>
      <c r="MNW474" s="44"/>
      <c r="MOD474" s="44"/>
      <c r="MOK474" s="44"/>
      <c r="MOR474" s="44"/>
      <c r="MOY474" s="44"/>
      <c r="MPF474" s="44"/>
      <c r="MPM474" s="44"/>
      <c r="MPT474" s="44"/>
      <c r="MQA474" s="44"/>
      <c r="MQH474" s="44"/>
      <c r="MQO474" s="44"/>
      <c r="MQV474" s="44"/>
      <c r="MRC474" s="44"/>
      <c r="MRJ474" s="44"/>
      <c r="MRQ474" s="44"/>
      <c r="MRX474" s="44"/>
      <c r="MSE474" s="44"/>
      <c r="MSL474" s="44"/>
      <c r="MSS474" s="44"/>
      <c r="MSZ474" s="44"/>
      <c r="MTG474" s="44"/>
      <c r="MTN474" s="44"/>
      <c r="MTU474" s="44"/>
      <c r="MUB474" s="44"/>
      <c r="MUI474" s="44"/>
      <c r="MUP474" s="44"/>
      <c r="MUW474" s="44"/>
      <c r="MVD474" s="44"/>
      <c r="MVK474" s="44"/>
      <c r="MVR474" s="44"/>
      <c r="MVY474" s="44"/>
      <c r="MWF474" s="44"/>
      <c r="MWM474" s="44"/>
      <c r="MWT474" s="44"/>
      <c r="MXA474" s="44"/>
      <c r="MXH474" s="44"/>
      <c r="MXO474" s="44"/>
      <c r="MXV474" s="44"/>
      <c r="MYC474" s="44"/>
      <c r="MYJ474" s="44"/>
      <c r="MYQ474" s="44"/>
      <c r="MYX474" s="44"/>
      <c r="MZE474" s="44"/>
      <c r="MZL474" s="44"/>
      <c r="MZS474" s="44"/>
      <c r="MZZ474" s="44"/>
      <c r="NAG474" s="44"/>
      <c r="NAN474" s="44"/>
      <c r="NAU474" s="44"/>
      <c r="NBB474" s="44"/>
      <c r="NBI474" s="44"/>
      <c r="NBP474" s="44"/>
      <c r="NBW474" s="44"/>
      <c r="NCD474" s="44"/>
      <c r="NCK474" s="44"/>
      <c r="NCR474" s="44"/>
      <c r="NCY474" s="44"/>
      <c r="NDF474" s="44"/>
      <c r="NDM474" s="44"/>
      <c r="NDT474" s="44"/>
      <c r="NEA474" s="44"/>
      <c r="NEH474" s="44"/>
      <c r="NEO474" s="44"/>
      <c r="NEV474" s="44"/>
      <c r="NFC474" s="44"/>
      <c r="NFJ474" s="44"/>
      <c r="NFQ474" s="44"/>
      <c r="NFX474" s="44"/>
      <c r="NGE474" s="44"/>
      <c r="NGL474" s="44"/>
      <c r="NGS474" s="44"/>
      <c r="NGZ474" s="44"/>
      <c r="NHG474" s="44"/>
      <c r="NHN474" s="44"/>
      <c r="NHU474" s="44"/>
      <c r="NIB474" s="44"/>
      <c r="NII474" s="44"/>
      <c r="NIP474" s="44"/>
      <c r="NIW474" s="44"/>
      <c r="NJD474" s="44"/>
      <c r="NJK474" s="44"/>
      <c r="NJR474" s="44"/>
      <c r="NJY474" s="44"/>
      <c r="NKF474" s="44"/>
      <c r="NKM474" s="44"/>
      <c r="NKT474" s="44"/>
      <c r="NLA474" s="44"/>
      <c r="NLH474" s="44"/>
      <c r="NLO474" s="44"/>
      <c r="NLV474" s="44"/>
      <c r="NMC474" s="44"/>
      <c r="NMJ474" s="44"/>
      <c r="NMQ474" s="44"/>
      <c r="NMX474" s="44"/>
      <c r="NNE474" s="44"/>
      <c r="NNL474" s="44"/>
      <c r="NNS474" s="44"/>
      <c r="NNZ474" s="44"/>
      <c r="NOG474" s="44"/>
      <c r="NON474" s="44"/>
      <c r="NOU474" s="44"/>
      <c r="NPB474" s="44"/>
      <c r="NPI474" s="44"/>
      <c r="NPP474" s="44"/>
      <c r="NPW474" s="44"/>
      <c r="NQD474" s="44"/>
      <c r="NQK474" s="44"/>
      <c r="NQR474" s="44"/>
      <c r="NQY474" s="44"/>
      <c r="NRF474" s="44"/>
      <c r="NRM474" s="44"/>
      <c r="NRT474" s="44"/>
      <c r="NSA474" s="44"/>
      <c r="NSH474" s="44"/>
      <c r="NSO474" s="44"/>
      <c r="NSV474" s="44"/>
      <c r="NTC474" s="44"/>
      <c r="NTJ474" s="44"/>
      <c r="NTQ474" s="44"/>
      <c r="NTX474" s="44"/>
      <c r="NUE474" s="44"/>
      <c r="NUL474" s="44"/>
      <c r="NUS474" s="44"/>
      <c r="NUZ474" s="44"/>
      <c r="NVG474" s="44"/>
      <c r="NVN474" s="44"/>
      <c r="NVU474" s="44"/>
      <c r="NWB474" s="44"/>
      <c r="NWI474" s="44"/>
      <c r="NWP474" s="44"/>
      <c r="NWW474" s="44"/>
      <c r="NXD474" s="44"/>
      <c r="NXK474" s="44"/>
      <c r="NXR474" s="44"/>
      <c r="NXY474" s="44"/>
      <c r="NYF474" s="44"/>
      <c r="NYM474" s="44"/>
      <c r="NYT474" s="44"/>
      <c r="NZA474" s="44"/>
      <c r="NZH474" s="44"/>
      <c r="NZO474" s="44"/>
      <c r="NZV474" s="44"/>
      <c r="OAC474" s="44"/>
      <c r="OAJ474" s="44"/>
      <c r="OAQ474" s="44"/>
      <c r="OAX474" s="44"/>
      <c r="OBE474" s="44"/>
      <c r="OBL474" s="44"/>
      <c r="OBS474" s="44"/>
      <c r="OBZ474" s="44"/>
      <c r="OCG474" s="44"/>
      <c r="OCN474" s="44"/>
      <c r="OCU474" s="44"/>
      <c r="ODB474" s="44"/>
      <c r="ODI474" s="44"/>
      <c r="ODP474" s="44"/>
      <c r="ODW474" s="44"/>
      <c r="OED474" s="44"/>
      <c r="OEK474" s="44"/>
      <c r="OER474" s="44"/>
      <c r="OEY474" s="44"/>
      <c r="OFF474" s="44"/>
      <c r="OFM474" s="44"/>
      <c r="OFT474" s="44"/>
      <c r="OGA474" s="44"/>
      <c r="OGH474" s="44"/>
      <c r="OGO474" s="44"/>
      <c r="OGV474" s="44"/>
      <c r="OHC474" s="44"/>
      <c r="OHJ474" s="44"/>
      <c r="OHQ474" s="44"/>
      <c r="OHX474" s="44"/>
      <c r="OIE474" s="44"/>
      <c r="OIL474" s="44"/>
      <c r="OIS474" s="44"/>
      <c r="OIZ474" s="44"/>
      <c r="OJG474" s="44"/>
      <c r="OJN474" s="44"/>
      <c r="OJU474" s="44"/>
      <c r="OKB474" s="44"/>
      <c r="OKI474" s="44"/>
      <c r="OKP474" s="44"/>
      <c r="OKW474" s="44"/>
      <c r="OLD474" s="44"/>
      <c r="OLK474" s="44"/>
      <c r="OLR474" s="44"/>
      <c r="OLY474" s="44"/>
      <c r="OMF474" s="44"/>
      <c r="OMM474" s="44"/>
      <c r="OMT474" s="44"/>
      <c r="ONA474" s="44"/>
      <c r="ONH474" s="44"/>
      <c r="ONO474" s="44"/>
      <c r="ONV474" s="44"/>
      <c r="OOC474" s="44"/>
      <c r="OOJ474" s="44"/>
      <c r="OOQ474" s="44"/>
      <c r="OOX474" s="44"/>
      <c r="OPE474" s="44"/>
      <c r="OPL474" s="44"/>
      <c r="OPS474" s="44"/>
      <c r="OPZ474" s="44"/>
      <c r="OQG474" s="44"/>
      <c r="OQN474" s="44"/>
      <c r="OQU474" s="44"/>
      <c r="ORB474" s="44"/>
      <c r="ORI474" s="44"/>
      <c r="ORP474" s="44"/>
      <c r="ORW474" s="44"/>
      <c r="OSD474" s="44"/>
      <c r="OSK474" s="44"/>
      <c r="OSR474" s="44"/>
      <c r="OSY474" s="44"/>
      <c r="OTF474" s="44"/>
      <c r="OTM474" s="44"/>
      <c r="OTT474" s="44"/>
      <c r="OUA474" s="44"/>
      <c r="OUH474" s="44"/>
      <c r="OUO474" s="44"/>
      <c r="OUV474" s="44"/>
      <c r="OVC474" s="44"/>
      <c r="OVJ474" s="44"/>
      <c r="OVQ474" s="44"/>
      <c r="OVX474" s="44"/>
      <c r="OWE474" s="44"/>
      <c r="OWL474" s="44"/>
      <c r="OWS474" s="44"/>
      <c r="OWZ474" s="44"/>
      <c r="OXG474" s="44"/>
      <c r="OXN474" s="44"/>
      <c r="OXU474" s="44"/>
      <c r="OYB474" s="44"/>
      <c r="OYI474" s="44"/>
      <c r="OYP474" s="44"/>
      <c r="OYW474" s="44"/>
      <c r="OZD474" s="44"/>
      <c r="OZK474" s="44"/>
      <c r="OZR474" s="44"/>
      <c r="OZY474" s="44"/>
      <c r="PAF474" s="44"/>
      <c r="PAM474" s="44"/>
      <c r="PAT474" s="44"/>
      <c r="PBA474" s="44"/>
      <c r="PBH474" s="44"/>
      <c r="PBO474" s="44"/>
      <c r="PBV474" s="44"/>
      <c r="PCC474" s="44"/>
      <c r="PCJ474" s="44"/>
      <c r="PCQ474" s="44"/>
      <c r="PCX474" s="44"/>
      <c r="PDE474" s="44"/>
      <c r="PDL474" s="44"/>
      <c r="PDS474" s="44"/>
      <c r="PDZ474" s="44"/>
      <c r="PEG474" s="44"/>
      <c r="PEN474" s="44"/>
      <c r="PEU474" s="44"/>
      <c r="PFB474" s="44"/>
      <c r="PFI474" s="44"/>
      <c r="PFP474" s="44"/>
      <c r="PFW474" s="44"/>
      <c r="PGD474" s="44"/>
      <c r="PGK474" s="44"/>
      <c r="PGR474" s="44"/>
      <c r="PGY474" s="44"/>
      <c r="PHF474" s="44"/>
      <c r="PHM474" s="44"/>
      <c r="PHT474" s="44"/>
      <c r="PIA474" s="44"/>
      <c r="PIH474" s="44"/>
      <c r="PIO474" s="44"/>
      <c r="PIV474" s="44"/>
      <c r="PJC474" s="44"/>
      <c r="PJJ474" s="44"/>
      <c r="PJQ474" s="44"/>
      <c r="PJX474" s="44"/>
      <c r="PKE474" s="44"/>
      <c r="PKL474" s="44"/>
      <c r="PKS474" s="44"/>
      <c r="PKZ474" s="44"/>
      <c r="PLG474" s="44"/>
      <c r="PLN474" s="44"/>
      <c r="PLU474" s="44"/>
      <c r="PMB474" s="44"/>
      <c r="PMI474" s="44"/>
      <c r="PMP474" s="44"/>
      <c r="PMW474" s="44"/>
      <c r="PND474" s="44"/>
      <c r="PNK474" s="44"/>
      <c r="PNR474" s="44"/>
      <c r="PNY474" s="44"/>
      <c r="POF474" s="44"/>
      <c r="POM474" s="44"/>
      <c r="POT474" s="44"/>
      <c r="PPA474" s="44"/>
      <c r="PPH474" s="44"/>
      <c r="PPO474" s="44"/>
      <c r="PPV474" s="44"/>
      <c r="PQC474" s="44"/>
      <c r="PQJ474" s="44"/>
      <c r="PQQ474" s="44"/>
      <c r="PQX474" s="44"/>
      <c r="PRE474" s="44"/>
      <c r="PRL474" s="44"/>
      <c r="PRS474" s="44"/>
      <c r="PRZ474" s="44"/>
      <c r="PSG474" s="44"/>
      <c r="PSN474" s="44"/>
      <c r="PSU474" s="44"/>
      <c r="PTB474" s="44"/>
      <c r="PTI474" s="44"/>
      <c r="PTP474" s="44"/>
      <c r="PTW474" s="44"/>
      <c r="PUD474" s="44"/>
      <c r="PUK474" s="44"/>
      <c r="PUR474" s="44"/>
      <c r="PUY474" s="44"/>
      <c r="PVF474" s="44"/>
      <c r="PVM474" s="44"/>
      <c r="PVT474" s="44"/>
      <c r="PWA474" s="44"/>
      <c r="PWH474" s="44"/>
      <c r="PWO474" s="44"/>
      <c r="PWV474" s="44"/>
      <c r="PXC474" s="44"/>
      <c r="PXJ474" s="44"/>
      <c r="PXQ474" s="44"/>
      <c r="PXX474" s="44"/>
      <c r="PYE474" s="44"/>
      <c r="PYL474" s="44"/>
      <c r="PYS474" s="44"/>
      <c r="PYZ474" s="44"/>
      <c r="PZG474" s="44"/>
      <c r="PZN474" s="44"/>
      <c r="PZU474" s="44"/>
      <c r="QAB474" s="44"/>
      <c r="QAI474" s="44"/>
      <c r="QAP474" s="44"/>
      <c r="QAW474" s="44"/>
      <c r="QBD474" s="44"/>
      <c r="QBK474" s="44"/>
      <c r="QBR474" s="44"/>
      <c r="QBY474" s="44"/>
      <c r="QCF474" s="44"/>
      <c r="QCM474" s="44"/>
      <c r="QCT474" s="44"/>
      <c r="QDA474" s="44"/>
      <c r="QDH474" s="44"/>
      <c r="QDO474" s="44"/>
      <c r="QDV474" s="44"/>
      <c r="QEC474" s="44"/>
      <c r="QEJ474" s="44"/>
      <c r="QEQ474" s="44"/>
      <c r="QEX474" s="44"/>
      <c r="QFE474" s="44"/>
      <c r="QFL474" s="44"/>
      <c r="QFS474" s="44"/>
      <c r="QFZ474" s="44"/>
      <c r="QGG474" s="44"/>
      <c r="QGN474" s="44"/>
      <c r="QGU474" s="44"/>
      <c r="QHB474" s="44"/>
      <c r="QHI474" s="44"/>
      <c r="QHP474" s="44"/>
      <c r="QHW474" s="44"/>
      <c r="QID474" s="44"/>
      <c r="QIK474" s="44"/>
      <c r="QIR474" s="44"/>
      <c r="QIY474" s="44"/>
      <c r="QJF474" s="44"/>
      <c r="QJM474" s="44"/>
      <c r="QJT474" s="44"/>
      <c r="QKA474" s="44"/>
      <c r="QKH474" s="44"/>
      <c r="QKO474" s="44"/>
      <c r="QKV474" s="44"/>
      <c r="QLC474" s="44"/>
      <c r="QLJ474" s="44"/>
      <c r="QLQ474" s="44"/>
      <c r="QLX474" s="44"/>
      <c r="QME474" s="44"/>
      <c r="QML474" s="44"/>
      <c r="QMS474" s="44"/>
      <c r="QMZ474" s="44"/>
      <c r="QNG474" s="44"/>
      <c r="QNN474" s="44"/>
      <c r="QNU474" s="44"/>
      <c r="QOB474" s="44"/>
      <c r="QOI474" s="44"/>
      <c r="QOP474" s="44"/>
      <c r="QOW474" s="44"/>
      <c r="QPD474" s="44"/>
      <c r="QPK474" s="44"/>
      <c r="QPR474" s="44"/>
      <c r="QPY474" s="44"/>
      <c r="QQF474" s="44"/>
      <c r="QQM474" s="44"/>
      <c r="QQT474" s="44"/>
      <c r="QRA474" s="44"/>
      <c r="QRH474" s="44"/>
      <c r="QRO474" s="44"/>
      <c r="QRV474" s="44"/>
      <c r="QSC474" s="44"/>
      <c r="QSJ474" s="44"/>
      <c r="QSQ474" s="44"/>
      <c r="QSX474" s="44"/>
      <c r="QTE474" s="44"/>
      <c r="QTL474" s="44"/>
      <c r="QTS474" s="44"/>
      <c r="QTZ474" s="44"/>
      <c r="QUG474" s="44"/>
      <c r="QUN474" s="44"/>
      <c r="QUU474" s="44"/>
      <c r="QVB474" s="44"/>
      <c r="QVI474" s="44"/>
      <c r="QVP474" s="44"/>
      <c r="QVW474" s="44"/>
      <c r="QWD474" s="44"/>
      <c r="QWK474" s="44"/>
      <c r="QWR474" s="44"/>
      <c r="QWY474" s="44"/>
      <c r="QXF474" s="44"/>
      <c r="QXM474" s="44"/>
      <c r="QXT474" s="44"/>
      <c r="QYA474" s="44"/>
      <c r="QYH474" s="44"/>
      <c r="QYO474" s="44"/>
      <c r="QYV474" s="44"/>
      <c r="QZC474" s="44"/>
      <c r="QZJ474" s="44"/>
      <c r="QZQ474" s="44"/>
      <c r="QZX474" s="44"/>
      <c r="RAE474" s="44"/>
      <c r="RAL474" s="44"/>
      <c r="RAS474" s="44"/>
      <c r="RAZ474" s="44"/>
      <c r="RBG474" s="44"/>
      <c r="RBN474" s="44"/>
      <c r="RBU474" s="44"/>
      <c r="RCB474" s="44"/>
      <c r="RCI474" s="44"/>
      <c r="RCP474" s="44"/>
      <c r="RCW474" s="44"/>
      <c r="RDD474" s="44"/>
      <c r="RDK474" s="44"/>
      <c r="RDR474" s="44"/>
      <c r="RDY474" s="44"/>
      <c r="REF474" s="44"/>
      <c r="REM474" s="44"/>
      <c r="RET474" s="44"/>
      <c r="RFA474" s="44"/>
      <c r="RFH474" s="44"/>
      <c r="RFO474" s="44"/>
      <c r="RFV474" s="44"/>
      <c r="RGC474" s="44"/>
      <c r="RGJ474" s="44"/>
      <c r="RGQ474" s="44"/>
      <c r="RGX474" s="44"/>
      <c r="RHE474" s="44"/>
      <c r="RHL474" s="44"/>
      <c r="RHS474" s="44"/>
      <c r="RHZ474" s="44"/>
      <c r="RIG474" s="44"/>
      <c r="RIN474" s="44"/>
      <c r="RIU474" s="44"/>
      <c r="RJB474" s="44"/>
      <c r="RJI474" s="44"/>
      <c r="RJP474" s="44"/>
      <c r="RJW474" s="44"/>
      <c r="RKD474" s="44"/>
      <c r="RKK474" s="44"/>
      <c r="RKR474" s="44"/>
      <c r="RKY474" s="44"/>
      <c r="RLF474" s="44"/>
      <c r="RLM474" s="44"/>
      <c r="RLT474" s="44"/>
      <c r="RMA474" s="44"/>
      <c r="RMH474" s="44"/>
      <c r="RMO474" s="44"/>
      <c r="RMV474" s="44"/>
      <c r="RNC474" s="44"/>
      <c r="RNJ474" s="44"/>
      <c r="RNQ474" s="44"/>
      <c r="RNX474" s="44"/>
      <c r="ROE474" s="44"/>
      <c r="ROL474" s="44"/>
      <c r="ROS474" s="44"/>
      <c r="ROZ474" s="44"/>
      <c r="RPG474" s="44"/>
      <c r="RPN474" s="44"/>
      <c r="RPU474" s="44"/>
      <c r="RQB474" s="44"/>
      <c r="RQI474" s="44"/>
      <c r="RQP474" s="44"/>
      <c r="RQW474" s="44"/>
      <c r="RRD474" s="44"/>
      <c r="RRK474" s="44"/>
      <c r="RRR474" s="44"/>
      <c r="RRY474" s="44"/>
      <c r="RSF474" s="44"/>
      <c r="RSM474" s="44"/>
      <c r="RST474" s="44"/>
      <c r="RTA474" s="44"/>
      <c r="RTH474" s="44"/>
      <c r="RTO474" s="44"/>
      <c r="RTV474" s="44"/>
      <c r="RUC474" s="44"/>
      <c r="RUJ474" s="44"/>
      <c r="RUQ474" s="44"/>
      <c r="RUX474" s="44"/>
      <c r="RVE474" s="44"/>
      <c r="RVL474" s="44"/>
      <c r="RVS474" s="44"/>
      <c r="RVZ474" s="44"/>
      <c r="RWG474" s="44"/>
      <c r="RWN474" s="44"/>
      <c r="RWU474" s="44"/>
      <c r="RXB474" s="44"/>
      <c r="RXI474" s="44"/>
      <c r="RXP474" s="44"/>
      <c r="RXW474" s="44"/>
      <c r="RYD474" s="44"/>
      <c r="RYK474" s="44"/>
      <c r="RYR474" s="44"/>
      <c r="RYY474" s="44"/>
      <c r="RZF474" s="44"/>
      <c r="RZM474" s="44"/>
      <c r="RZT474" s="44"/>
      <c r="SAA474" s="44"/>
      <c r="SAH474" s="44"/>
      <c r="SAO474" s="44"/>
      <c r="SAV474" s="44"/>
      <c r="SBC474" s="44"/>
      <c r="SBJ474" s="44"/>
      <c r="SBQ474" s="44"/>
      <c r="SBX474" s="44"/>
      <c r="SCE474" s="44"/>
      <c r="SCL474" s="44"/>
      <c r="SCS474" s="44"/>
      <c r="SCZ474" s="44"/>
      <c r="SDG474" s="44"/>
      <c r="SDN474" s="44"/>
      <c r="SDU474" s="44"/>
      <c r="SEB474" s="44"/>
      <c r="SEI474" s="44"/>
      <c r="SEP474" s="44"/>
      <c r="SEW474" s="44"/>
      <c r="SFD474" s="44"/>
      <c r="SFK474" s="44"/>
      <c r="SFR474" s="44"/>
      <c r="SFY474" s="44"/>
      <c r="SGF474" s="44"/>
      <c r="SGM474" s="44"/>
      <c r="SGT474" s="44"/>
      <c r="SHA474" s="44"/>
      <c r="SHH474" s="44"/>
      <c r="SHO474" s="44"/>
      <c r="SHV474" s="44"/>
      <c r="SIC474" s="44"/>
      <c r="SIJ474" s="44"/>
      <c r="SIQ474" s="44"/>
      <c r="SIX474" s="44"/>
      <c r="SJE474" s="44"/>
      <c r="SJL474" s="44"/>
      <c r="SJS474" s="44"/>
      <c r="SJZ474" s="44"/>
      <c r="SKG474" s="44"/>
      <c r="SKN474" s="44"/>
      <c r="SKU474" s="44"/>
      <c r="SLB474" s="44"/>
      <c r="SLI474" s="44"/>
      <c r="SLP474" s="44"/>
      <c r="SLW474" s="44"/>
      <c r="SMD474" s="44"/>
      <c r="SMK474" s="44"/>
      <c r="SMR474" s="44"/>
      <c r="SMY474" s="44"/>
      <c r="SNF474" s="44"/>
      <c r="SNM474" s="44"/>
      <c r="SNT474" s="44"/>
      <c r="SOA474" s="44"/>
      <c r="SOH474" s="44"/>
      <c r="SOO474" s="44"/>
      <c r="SOV474" s="44"/>
      <c r="SPC474" s="44"/>
      <c r="SPJ474" s="44"/>
      <c r="SPQ474" s="44"/>
      <c r="SPX474" s="44"/>
      <c r="SQE474" s="44"/>
      <c r="SQL474" s="44"/>
      <c r="SQS474" s="44"/>
      <c r="SQZ474" s="44"/>
      <c r="SRG474" s="44"/>
      <c r="SRN474" s="44"/>
      <c r="SRU474" s="44"/>
      <c r="SSB474" s="44"/>
      <c r="SSI474" s="44"/>
      <c r="SSP474" s="44"/>
      <c r="SSW474" s="44"/>
      <c r="STD474" s="44"/>
      <c r="STK474" s="44"/>
      <c r="STR474" s="44"/>
      <c r="STY474" s="44"/>
      <c r="SUF474" s="44"/>
      <c r="SUM474" s="44"/>
      <c r="SUT474" s="44"/>
      <c r="SVA474" s="44"/>
      <c r="SVH474" s="44"/>
      <c r="SVO474" s="44"/>
      <c r="SVV474" s="44"/>
      <c r="SWC474" s="44"/>
      <c r="SWJ474" s="44"/>
      <c r="SWQ474" s="44"/>
      <c r="SWX474" s="44"/>
      <c r="SXE474" s="44"/>
      <c r="SXL474" s="44"/>
      <c r="SXS474" s="44"/>
      <c r="SXZ474" s="44"/>
      <c r="SYG474" s="44"/>
      <c r="SYN474" s="44"/>
      <c r="SYU474" s="44"/>
      <c r="SZB474" s="44"/>
      <c r="SZI474" s="44"/>
      <c r="SZP474" s="44"/>
      <c r="SZW474" s="44"/>
      <c r="TAD474" s="44"/>
      <c r="TAK474" s="44"/>
      <c r="TAR474" s="44"/>
      <c r="TAY474" s="44"/>
      <c r="TBF474" s="44"/>
      <c r="TBM474" s="44"/>
      <c r="TBT474" s="44"/>
      <c r="TCA474" s="44"/>
      <c r="TCH474" s="44"/>
      <c r="TCO474" s="44"/>
      <c r="TCV474" s="44"/>
      <c r="TDC474" s="44"/>
      <c r="TDJ474" s="44"/>
      <c r="TDQ474" s="44"/>
      <c r="TDX474" s="44"/>
      <c r="TEE474" s="44"/>
      <c r="TEL474" s="44"/>
      <c r="TES474" s="44"/>
      <c r="TEZ474" s="44"/>
      <c r="TFG474" s="44"/>
      <c r="TFN474" s="44"/>
      <c r="TFU474" s="44"/>
      <c r="TGB474" s="44"/>
      <c r="TGI474" s="44"/>
      <c r="TGP474" s="44"/>
      <c r="TGW474" s="44"/>
      <c r="THD474" s="44"/>
      <c r="THK474" s="44"/>
      <c r="THR474" s="44"/>
      <c r="THY474" s="44"/>
      <c r="TIF474" s="44"/>
      <c r="TIM474" s="44"/>
      <c r="TIT474" s="44"/>
      <c r="TJA474" s="44"/>
      <c r="TJH474" s="44"/>
      <c r="TJO474" s="44"/>
      <c r="TJV474" s="44"/>
      <c r="TKC474" s="44"/>
      <c r="TKJ474" s="44"/>
      <c r="TKQ474" s="44"/>
      <c r="TKX474" s="44"/>
      <c r="TLE474" s="44"/>
      <c r="TLL474" s="44"/>
      <c r="TLS474" s="44"/>
      <c r="TLZ474" s="44"/>
      <c r="TMG474" s="44"/>
      <c r="TMN474" s="44"/>
      <c r="TMU474" s="44"/>
      <c r="TNB474" s="44"/>
      <c r="TNI474" s="44"/>
      <c r="TNP474" s="44"/>
      <c r="TNW474" s="44"/>
      <c r="TOD474" s="44"/>
      <c r="TOK474" s="44"/>
      <c r="TOR474" s="44"/>
      <c r="TOY474" s="44"/>
      <c r="TPF474" s="44"/>
      <c r="TPM474" s="44"/>
      <c r="TPT474" s="44"/>
      <c r="TQA474" s="44"/>
      <c r="TQH474" s="44"/>
      <c r="TQO474" s="44"/>
      <c r="TQV474" s="44"/>
      <c r="TRC474" s="44"/>
      <c r="TRJ474" s="44"/>
      <c r="TRQ474" s="44"/>
      <c r="TRX474" s="44"/>
      <c r="TSE474" s="44"/>
      <c r="TSL474" s="44"/>
      <c r="TSS474" s="44"/>
      <c r="TSZ474" s="44"/>
      <c r="TTG474" s="44"/>
      <c r="TTN474" s="44"/>
      <c r="TTU474" s="44"/>
      <c r="TUB474" s="44"/>
      <c r="TUI474" s="44"/>
      <c r="TUP474" s="44"/>
      <c r="TUW474" s="44"/>
      <c r="TVD474" s="44"/>
      <c r="TVK474" s="44"/>
      <c r="TVR474" s="44"/>
      <c r="TVY474" s="44"/>
      <c r="TWF474" s="44"/>
      <c r="TWM474" s="44"/>
      <c r="TWT474" s="44"/>
      <c r="TXA474" s="44"/>
      <c r="TXH474" s="44"/>
      <c r="TXO474" s="44"/>
      <c r="TXV474" s="44"/>
      <c r="TYC474" s="44"/>
      <c r="TYJ474" s="44"/>
      <c r="TYQ474" s="44"/>
      <c r="TYX474" s="44"/>
      <c r="TZE474" s="44"/>
      <c r="TZL474" s="44"/>
      <c r="TZS474" s="44"/>
      <c r="TZZ474" s="44"/>
      <c r="UAG474" s="44"/>
      <c r="UAN474" s="44"/>
      <c r="UAU474" s="44"/>
      <c r="UBB474" s="44"/>
      <c r="UBI474" s="44"/>
      <c r="UBP474" s="44"/>
      <c r="UBW474" s="44"/>
      <c r="UCD474" s="44"/>
      <c r="UCK474" s="44"/>
      <c r="UCR474" s="44"/>
      <c r="UCY474" s="44"/>
      <c r="UDF474" s="44"/>
      <c r="UDM474" s="44"/>
      <c r="UDT474" s="44"/>
      <c r="UEA474" s="44"/>
      <c r="UEH474" s="44"/>
      <c r="UEO474" s="44"/>
      <c r="UEV474" s="44"/>
      <c r="UFC474" s="44"/>
      <c r="UFJ474" s="44"/>
      <c r="UFQ474" s="44"/>
      <c r="UFX474" s="44"/>
      <c r="UGE474" s="44"/>
      <c r="UGL474" s="44"/>
      <c r="UGS474" s="44"/>
      <c r="UGZ474" s="44"/>
      <c r="UHG474" s="44"/>
      <c r="UHN474" s="44"/>
      <c r="UHU474" s="44"/>
      <c r="UIB474" s="44"/>
      <c r="UII474" s="44"/>
      <c r="UIP474" s="44"/>
      <c r="UIW474" s="44"/>
      <c r="UJD474" s="44"/>
      <c r="UJK474" s="44"/>
      <c r="UJR474" s="44"/>
      <c r="UJY474" s="44"/>
      <c r="UKF474" s="44"/>
      <c r="UKM474" s="44"/>
      <c r="UKT474" s="44"/>
      <c r="ULA474" s="44"/>
      <c r="ULH474" s="44"/>
      <c r="ULO474" s="44"/>
      <c r="ULV474" s="44"/>
      <c r="UMC474" s="44"/>
      <c r="UMJ474" s="44"/>
      <c r="UMQ474" s="44"/>
      <c r="UMX474" s="44"/>
      <c r="UNE474" s="44"/>
      <c r="UNL474" s="44"/>
      <c r="UNS474" s="44"/>
      <c r="UNZ474" s="44"/>
      <c r="UOG474" s="44"/>
      <c r="UON474" s="44"/>
      <c r="UOU474" s="44"/>
      <c r="UPB474" s="44"/>
      <c r="UPI474" s="44"/>
      <c r="UPP474" s="44"/>
      <c r="UPW474" s="44"/>
      <c r="UQD474" s="44"/>
      <c r="UQK474" s="44"/>
      <c r="UQR474" s="44"/>
      <c r="UQY474" s="44"/>
      <c r="URF474" s="44"/>
      <c r="URM474" s="44"/>
      <c r="URT474" s="44"/>
      <c r="USA474" s="44"/>
      <c r="USH474" s="44"/>
      <c r="USO474" s="44"/>
      <c r="USV474" s="44"/>
      <c r="UTC474" s="44"/>
      <c r="UTJ474" s="44"/>
      <c r="UTQ474" s="44"/>
      <c r="UTX474" s="44"/>
      <c r="UUE474" s="44"/>
      <c r="UUL474" s="44"/>
      <c r="UUS474" s="44"/>
      <c r="UUZ474" s="44"/>
      <c r="UVG474" s="44"/>
      <c r="UVN474" s="44"/>
      <c r="UVU474" s="44"/>
      <c r="UWB474" s="44"/>
      <c r="UWI474" s="44"/>
      <c r="UWP474" s="44"/>
      <c r="UWW474" s="44"/>
      <c r="UXD474" s="44"/>
      <c r="UXK474" s="44"/>
      <c r="UXR474" s="44"/>
      <c r="UXY474" s="44"/>
      <c r="UYF474" s="44"/>
      <c r="UYM474" s="44"/>
      <c r="UYT474" s="44"/>
      <c r="UZA474" s="44"/>
      <c r="UZH474" s="44"/>
      <c r="UZO474" s="44"/>
      <c r="UZV474" s="44"/>
      <c r="VAC474" s="44"/>
      <c r="VAJ474" s="44"/>
      <c r="VAQ474" s="44"/>
      <c r="VAX474" s="44"/>
      <c r="VBE474" s="44"/>
      <c r="VBL474" s="44"/>
      <c r="VBS474" s="44"/>
      <c r="VBZ474" s="44"/>
      <c r="VCG474" s="44"/>
      <c r="VCN474" s="44"/>
      <c r="VCU474" s="44"/>
      <c r="VDB474" s="44"/>
      <c r="VDI474" s="44"/>
      <c r="VDP474" s="44"/>
      <c r="VDW474" s="44"/>
      <c r="VED474" s="44"/>
      <c r="VEK474" s="44"/>
      <c r="VER474" s="44"/>
      <c r="VEY474" s="44"/>
      <c r="VFF474" s="44"/>
      <c r="VFM474" s="44"/>
      <c r="VFT474" s="44"/>
      <c r="VGA474" s="44"/>
      <c r="VGH474" s="44"/>
      <c r="VGO474" s="44"/>
      <c r="VGV474" s="44"/>
      <c r="VHC474" s="44"/>
      <c r="VHJ474" s="44"/>
      <c r="VHQ474" s="44"/>
      <c r="VHX474" s="44"/>
      <c r="VIE474" s="44"/>
      <c r="VIL474" s="44"/>
      <c r="VIS474" s="44"/>
      <c r="VIZ474" s="44"/>
      <c r="VJG474" s="44"/>
      <c r="VJN474" s="44"/>
      <c r="VJU474" s="44"/>
      <c r="VKB474" s="44"/>
      <c r="VKI474" s="44"/>
      <c r="VKP474" s="44"/>
      <c r="VKW474" s="44"/>
      <c r="VLD474" s="44"/>
      <c r="VLK474" s="44"/>
      <c r="VLR474" s="44"/>
      <c r="VLY474" s="44"/>
      <c r="VMF474" s="44"/>
      <c r="VMM474" s="44"/>
      <c r="VMT474" s="44"/>
      <c r="VNA474" s="44"/>
      <c r="VNH474" s="44"/>
      <c r="VNO474" s="44"/>
      <c r="VNV474" s="44"/>
      <c r="VOC474" s="44"/>
      <c r="VOJ474" s="44"/>
      <c r="VOQ474" s="44"/>
      <c r="VOX474" s="44"/>
      <c r="VPE474" s="44"/>
      <c r="VPL474" s="44"/>
      <c r="VPS474" s="44"/>
      <c r="VPZ474" s="44"/>
      <c r="VQG474" s="44"/>
      <c r="VQN474" s="44"/>
      <c r="VQU474" s="44"/>
      <c r="VRB474" s="44"/>
      <c r="VRI474" s="44"/>
      <c r="VRP474" s="44"/>
      <c r="VRW474" s="44"/>
      <c r="VSD474" s="44"/>
      <c r="VSK474" s="44"/>
      <c r="VSR474" s="44"/>
      <c r="VSY474" s="44"/>
      <c r="VTF474" s="44"/>
      <c r="VTM474" s="44"/>
      <c r="VTT474" s="44"/>
      <c r="VUA474" s="44"/>
      <c r="VUH474" s="44"/>
      <c r="VUO474" s="44"/>
      <c r="VUV474" s="44"/>
      <c r="VVC474" s="44"/>
      <c r="VVJ474" s="44"/>
      <c r="VVQ474" s="44"/>
      <c r="VVX474" s="44"/>
      <c r="VWE474" s="44"/>
      <c r="VWL474" s="44"/>
      <c r="VWS474" s="44"/>
      <c r="VWZ474" s="44"/>
      <c r="VXG474" s="44"/>
      <c r="VXN474" s="44"/>
      <c r="VXU474" s="44"/>
      <c r="VYB474" s="44"/>
      <c r="VYI474" s="44"/>
      <c r="VYP474" s="44"/>
      <c r="VYW474" s="44"/>
      <c r="VZD474" s="44"/>
      <c r="VZK474" s="44"/>
      <c r="VZR474" s="44"/>
      <c r="VZY474" s="44"/>
      <c r="WAF474" s="44"/>
      <c r="WAM474" s="44"/>
      <c r="WAT474" s="44"/>
      <c r="WBA474" s="44"/>
      <c r="WBH474" s="44"/>
      <c r="WBO474" s="44"/>
      <c r="WBV474" s="44"/>
      <c r="WCC474" s="44"/>
      <c r="WCJ474" s="44"/>
      <c r="WCQ474" s="44"/>
      <c r="WCX474" s="44"/>
      <c r="WDE474" s="44"/>
      <c r="WDL474" s="44"/>
      <c r="WDS474" s="44"/>
      <c r="WDZ474" s="44"/>
      <c r="WEG474" s="44"/>
      <c r="WEN474" s="44"/>
      <c r="WEU474" s="44"/>
      <c r="WFB474" s="44"/>
      <c r="WFI474" s="44"/>
      <c r="WFP474" s="44"/>
      <c r="WFW474" s="44"/>
      <c r="WGD474" s="44"/>
      <c r="WGK474" s="44"/>
      <c r="WGR474" s="44"/>
      <c r="WGY474" s="44"/>
      <c r="WHF474" s="44"/>
      <c r="WHM474" s="44"/>
      <c r="WHT474" s="44"/>
      <c r="WIA474" s="44"/>
      <c r="WIH474" s="44"/>
      <c r="WIO474" s="44"/>
      <c r="WIV474" s="44"/>
      <c r="WJC474" s="44"/>
      <c r="WJJ474" s="44"/>
      <c r="WJQ474" s="44"/>
      <c r="WJX474" s="44"/>
      <c r="WKE474" s="44"/>
      <c r="WKL474" s="44"/>
      <c r="WKS474" s="44"/>
      <c r="WKZ474" s="44"/>
      <c r="WLG474" s="44"/>
      <c r="WLN474" s="44"/>
      <c r="WLU474" s="44"/>
      <c r="WMB474" s="44"/>
      <c r="WMI474" s="44"/>
      <c r="WMP474" s="44"/>
      <c r="WMW474" s="44"/>
      <c r="WND474" s="44"/>
      <c r="WNK474" s="44"/>
      <c r="WNR474" s="44"/>
      <c r="WNY474" s="44"/>
      <c r="WOF474" s="44"/>
      <c r="WOM474" s="44"/>
      <c r="WOT474" s="44"/>
      <c r="WPA474" s="44"/>
      <c r="WPH474" s="44"/>
      <c r="WPO474" s="44"/>
      <c r="WPV474" s="44"/>
      <c r="WQC474" s="44"/>
      <c r="WQJ474" s="44"/>
      <c r="WQQ474" s="44"/>
      <c r="WQX474" s="44"/>
      <c r="WRE474" s="44"/>
      <c r="WRL474" s="44"/>
      <c r="WRS474" s="44"/>
      <c r="WRZ474" s="44"/>
      <c r="WSG474" s="44"/>
      <c r="WSN474" s="44"/>
      <c r="WSU474" s="44"/>
      <c r="WTB474" s="44"/>
      <c r="WTI474" s="44"/>
      <c r="WTP474" s="44"/>
      <c r="WTW474" s="44"/>
      <c r="WUD474" s="44"/>
      <c r="WUK474" s="44"/>
      <c r="WUR474" s="44"/>
      <c r="WUY474" s="44"/>
      <c r="WVF474" s="44"/>
      <c r="WVM474" s="44"/>
      <c r="WVT474" s="44"/>
      <c r="WWA474" s="44"/>
      <c r="WWH474" s="44"/>
    </row>
    <row r="475" spans="1:3072 3074:7167 7169:10240 10242:14335 14337:16160" s="45" customFormat="1" ht="47.25" x14ac:dyDescent="0.25">
      <c r="A475" s="13" t="s">
        <v>776</v>
      </c>
      <c r="B475" s="20" t="s">
        <v>777</v>
      </c>
      <c r="C475" s="13" t="s">
        <v>17</v>
      </c>
      <c r="D475" s="23">
        <v>65</v>
      </c>
      <c r="E475" s="17">
        <f>+'[61]Apu actividades2'!F2433</f>
        <v>16399</v>
      </c>
      <c r="F475" s="17">
        <f t="shared" ref="F475:F476" si="56">+ROUND(D475*E475,0)</f>
        <v>1065935</v>
      </c>
      <c r="G475" s="44"/>
      <c r="L475" s="44"/>
      <c r="S475" s="44"/>
      <c r="Z475" s="44"/>
      <c r="AG475" s="44"/>
      <c r="AN475" s="44"/>
      <c r="AU475" s="44"/>
      <c r="BB475" s="44"/>
      <c r="BI475" s="44"/>
      <c r="BP475" s="44"/>
      <c r="BW475" s="44"/>
      <c r="CD475" s="44"/>
      <c r="CK475" s="44"/>
      <c r="CR475" s="44"/>
      <c r="CY475" s="44"/>
      <c r="DF475" s="44"/>
      <c r="DM475" s="44"/>
      <c r="DT475" s="44"/>
      <c r="EA475" s="44"/>
      <c r="EH475" s="44"/>
      <c r="EO475" s="44"/>
      <c r="EV475" s="44"/>
      <c r="FC475" s="44"/>
      <c r="FJ475" s="44"/>
      <c r="FQ475" s="44"/>
      <c r="FX475" s="44"/>
      <c r="GE475" s="44"/>
      <c r="GL475" s="44"/>
      <c r="GS475" s="44"/>
      <c r="GZ475" s="44"/>
      <c r="HG475" s="44"/>
      <c r="HN475" s="44"/>
      <c r="HU475" s="44"/>
      <c r="IB475" s="44"/>
      <c r="II475" s="44"/>
      <c r="IP475" s="44"/>
      <c r="IW475" s="44"/>
      <c r="JD475" s="44"/>
      <c r="JK475" s="44"/>
      <c r="JR475" s="44"/>
      <c r="JY475" s="44"/>
      <c r="KF475" s="44"/>
      <c r="KM475" s="44"/>
      <c r="KT475" s="44"/>
      <c r="LA475" s="44"/>
      <c r="LH475" s="44"/>
      <c r="LO475" s="44"/>
      <c r="LV475" s="44"/>
      <c r="MC475" s="44"/>
      <c r="MJ475" s="44"/>
      <c r="MQ475" s="44"/>
      <c r="MX475" s="44"/>
      <c r="NE475" s="44"/>
      <c r="NL475" s="44"/>
      <c r="NS475" s="44"/>
      <c r="NZ475" s="44"/>
      <c r="OG475" s="44"/>
      <c r="ON475" s="44"/>
      <c r="OU475" s="44"/>
      <c r="PB475" s="44"/>
      <c r="PI475" s="44"/>
      <c r="PP475" s="44"/>
      <c r="PW475" s="44"/>
      <c r="QD475" s="44"/>
      <c r="QK475" s="44"/>
      <c r="QR475" s="44"/>
      <c r="QY475" s="44"/>
      <c r="RF475" s="44"/>
      <c r="RM475" s="44"/>
      <c r="RT475" s="44"/>
      <c r="SA475" s="44"/>
      <c r="SH475" s="44"/>
      <c r="SO475" s="44"/>
      <c r="SV475" s="44"/>
      <c r="TC475" s="44"/>
      <c r="TJ475" s="44"/>
      <c r="TQ475" s="44"/>
      <c r="TX475" s="44"/>
      <c r="UE475" s="44"/>
      <c r="UL475" s="44"/>
      <c r="US475" s="44"/>
      <c r="UZ475" s="44"/>
      <c r="VG475" s="44"/>
      <c r="VN475" s="44"/>
      <c r="VU475" s="44"/>
      <c r="WB475" s="44"/>
      <c r="WI475" s="44"/>
      <c r="WP475" s="44"/>
      <c r="WW475" s="44"/>
      <c r="XD475" s="44"/>
      <c r="XK475" s="44"/>
      <c r="XR475" s="44"/>
      <c r="XY475" s="44"/>
      <c r="YF475" s="44"/>
      <c r="YM475" s="44"/>
      <c r="YT475" s="44"/>
      <c r="ZA475" s="44"/>
      <c r="ZH475" s="44"/>
      <c r="ZO475" s="44"/>
      <c r="ZV475" s="44"/>
      <c r="AAC475" s="44"/>
      <c r="AAJ475" s="44"/>
      <c r="AAQ475" s="44"/>
      <c r="AAX475" s="44"/>
      <c r="ABE475" s="44"/>
      <c r="ABL475" s="44"/>
      <c r="ABS475" s="44"/>
      <c r="ABZ475" s="44"/>
      <c r="ACG475" s="44"/>
      <c r="ACN475" s="44"/>
      <c r="ACU475" s="44"/>
      <c r="ADB475" s="44"/>
      <c r="ADI475" s="44"/>
      <c r="ADP475" s="44"/>
      <c r="ADW475" s="44"/>
      <c r="AED475" s="44"/>
      <c r="AEK475" s="44"/>
      <c r="AER475" s="44"/>
      <c r="AEY475" s="44"/>
      <c r="AFF475" s="44"/>
      <c r="AFM475" s="44"/>
      <c r="AFT475" s="44"/>
      <c r="AGA475" s="44"/>
      <c r="AGH475" s="44"/>
      <c r="AGO475" s="44"/>
      <c r="AGV475" s="44"/>
      <c r="AHC475" s="44"/>
      <c r="AHJ475" s="44"/>
      <c r="AHQ475" s="44"/>
      <c r="AHX475" s="44"/>
      <c r="AIE475" s="44"/>
      <c r="AIL475" s="44"/>
      <c r="AIS475" s="44"/>
      <c r="AIZ475" s="44"/>
      <c r="AJG475" s="44"/>
      <c r="AJN475" s="44"/>
      <c r="AJU475" s="44"/>
      <c r="AKB475" s="44"/>
      <c r="AKI475" s="44"/>
      <c r="AKP475" s="44"/>
      <c r="AKW475" s="44"/>
      <c r="ALD475" s="44"/>
      <c r="ALK475" s="44"/>
      <c r="ALR475" s="44"/>
      <c r="ALY475" s="44"/>
      <c r="AMF475" s="44"/>
      <c r="AMM475" s="44"/>
      <c r="AMT475" s="44"/>
      <c r="ANA475" s="44"/>
      <c r="ANH475" s="44"/>
      <c r="ANO475" s="44"/>
      <c r="ANV475" s="44"/>
      <c r="AOC475" s="44"/>
      <c r="AOJ475" s="44"/>
      <c r="AOQ475" s="44"/>
      <c r="AOX475" s="44"/>
      <c r="APE475" s="44"/>
      <c r="APL475" s="44"/>
      <c r="APS475" s="44"/>
      <c r="APZ475" s="44"/>
      <c r="AQG475" s="44"/>
      <c r="AQN475" s="44"/>
      <c r="AQU475" s="44"/>
      <c r="ARB475" s="44"/>
      <c r="ARI475" s="44"/>
      <c r="ARP475" s="44"/>
      <c r="ARW475" s="44"/>
      <c r="ASD475" s="44"/>
      <c r="ASK475" s="44"/>
      <c r="ASR475" s="44"/>
      <c r="ASY475" s="44"/>
      <c r="ATF475" s="44"/>
      <c r="ATM475" s="44"/>
      <c r="ATT475" s="44"/>
      <c r="AUA475" s="44"/>
      <c r="AUH475" s="44"/>
      <c r="AUO475" s="44"/>
      <c r="AUV475" s="44"/>
      <c r="AVC475" s="44"/>
      <c r="AVJ475" s="44"/>
      <c r="AVQ475" s="44"/>
      <c r="AVX475" s="44"/>
      <c r="AWE475" s="44"/>
      <c r="AWL475" s="44"/>
      <c r="AWS475" s="44"/>
      <c r="AWZ475" s="44"/>
      <c r="AXG475" s="44"/>
      <c r="AXN475" s="44"/>
      <c r="AXU475" s="44"/>
      <c r="AYB475" s="44"/>
      <c r="AYI475" s="44"/>
      <c r="AYP475" s="44"/>
      <c r="AYW475" s="44"/>
      <c r="AZD475" s="44"/>
      <c r="AZK475" s="44"/>
      <c r="AZR475" s="44"/>
      <c r="AZY475" s="44"/>
      <c r="BAF475" s="44"/>
      <c r="BAM475" s="44"/>
      <c r="BAT475" s="44"/>
      <c r="BBA475" s="44"/>
      <c r="BBH475" s="44"/>
      <c r="BBO475" s="44"/>
      <c r="BBV475" s="44"/>
      <c r="BCC475" s="44"/>
      <c r="BCJ475" s="44"/>
      <c r="BCQ475" s="44"/>
      <c r="BCX475" s="44"/>
      <c r="BDE475" s="44"/>
      <c r="BDL475" s="44"/>
      <c r="BDS475" s="44"/>
      <c r="BDZ475" s="44"/>
      <c r="BEG475" s="44"/>
      <c r="BEN475" s="44"/>
      <c r="BEU475" s="44"/>
      <c r="BFB475" s="44"/>
      <c r="BFI475" s="44"/>
      <c r="BFP475" s="44"/>
      <c r="BFW475" s="44"/>
      <c r="BGD475" s="44"/>
      <c r="BGK475" s="44"/>
      <c r="BGR475" s="44"/>
      <c r="BGY475" s="44"/>
      <c r="BHF475" s="44"/>
      <c r="BHM475" s="44"/>
      <c r="BHT475" s="44"/>
      <c r="BIA475" s="44"/>
      <c r="BIH475" s="44"/>
      <c r="BIO475" s="44"/>
      <c r="BIV475" s="44"/>
      <c r="BJC475" s="44"/>
      <c r="BJJ475" s="44"/>
      <c r="BJQ475" s="44"/>
      <c r="BJX475" s="44"/>
      <c r="BKE475" s="44"/>
      <c r="BKL475" s="44"/>
      <c r="BKS475" s="44"/>
      <c r="BKZ475" s="44"/>
      <c r="BLG475" s="44"/>
      <c r="BLN475" s="44"/>
      <c r="BLU475" s="44"/>
      <c r="BMB475" s="44"/>
      <c r="BMI475" s="44"/>
      <c r="BMP475" s="44"/>
      <c r="BMW475" s="44"/>
      <c r="BND475" s="44"/>
      <c r="BNK475" s="44"/>
      <c r="BNR475" s="44"/>
      <c r="BNY475" s="44"/>
      <c r="BOF475" s="44"/>
      <c r="BOM475" s="44"/>
      <c r="BOT475" s="44"/>
      <c r="BPA475" s="44"/>
      <c r="BPH475" s="44"/>
      <c r="BPO475" s="44"/>
      <c r="BPV475" s="44"/>
      <c r="BQC475" s="44"/>
      <c r="BQJ475" s="44"/>
      <c r="BQQ475" s="44"/>
      <c r="BQX475" s="44"/>
      <c r="BRE475" s="44"/>
      <c r="BRL475" s="44"/>
      <c r="BRS475" s="44"/>
      <c r="BRZ475" s="44"/>
      <c r="BSG475" s="44"/>
      <c r="BSN475" s="44"/>
      <c r="BSU475" s="44"/>
      <c r="BTB475" s="44"/>
      <c r="BTI475" s="44"/>
      <c r="BTP475" s="44"/>
      <c r="BTW475" s="44"/>
      <c r="BUD475" s="44"/>
      <c r="BUK475" s="44"/>
      <c r="BUR475" s="44"/>
      <c r="BUY475" s="44"/>
      <c r="BVF475" s="44"/>
      <c r="BVM475" s="44"/>
      <c r="BVT475" s="44"/>
      <c r="BWA475" s="44"/>
      <c r="BWH475" s="44"/>
      <c r="BWO475" s="44"/>
      <c r="BWV475" s="44"/>
      <c r="BXC475" s="44"/>
      <c r="BXJ475" s="44"/>
      <c r="BXQ475" s="44"/>
      <c r="BXX475" s="44"/>
      <c r="BYE475" s="44"/>
      <c r="BYL475" s="44"/>
      <c r="BYS475" s="44"/>
      <c r="BYZ475" s="44"/>
      <c r="BZG475" s="44"/>
      <c r="BZN475" s="44"/>
      <c r="BZU475" s="44"/>
      <c r="CAB475" s="44"/>
      <c r="CAI475" s="44"/>
      <c r="CAP475" s="44"/>
      <c r="CAW475" s="44"/>
      <c r="CBD475" s="44"/>
      <c r="CBK475" s="44"/>
      <c r="CBR475" s="44"/>
      <c r="CBY475" s="44"/>
      <c r="CCF475" s="44"/>
      <c r="CCM475" s="44"/>
      <c r="CCT475" s="44"/>
      <c r="CDA475" s="44"/>
      <c r="CDH475" s="44"/>
      <c r="CDO475" s="44"/>
      <c r="CDV475" s="44"/>
      <c r="CEC475" s="44"/>
      <c r="CEJ475" s="44"/>
      <c r="CEQ475" s="44"/>
      <c r="CEX475" s="44"/>
      <c r="CFE475" s="44"/>
      <c r="CFL475" s="44"/>
      <c r="CFS475" s="44"/>
      <c r="CFZ475" s="44"/>
      <c r="CGG475" s="44"/>
      <c r="CGN475" s="44"/>
      <c r="CGU475" s="44"/>
      <c r="CHB475" s="44"/>
      <c r="CHI475" s="44"/>
      <c r="CHP475" s="44"/>
      <c r="CHW475" s="44"/>
      <c r="CID475" s="44"/>
      <c r="CIK475" s="44"/>
      <c r="CIR475" s="44"/>
      <c r="CIY475" s="44"/>
      <c r="CJF475" s="44"/>
      <c r="CJM475" s="44"/>
      <c r="CJT475" s="44"/>
      <c r="CKA475" s="44"/>
      <c r="CKH475" s="44"/>
      <c r="CKO475" s="44"/>
      <c r="CKV475" s="44"/>
      <c r="CLC475" s="44"/>
      <c r="CLJ475" s="44"/>
      <c r="CLQ475" s="44"/>
      <c r="CLX475" s="44"/>
      <c r="CME475" s="44"/>
      <c r="CML475" s="44"/>
      <c r="CMS475" s="44"/>
      <c r="CMZ475" s="44"/>
      <c r="CNG475" s="44"/>
      <c r="CNN475" s="44"/>
      <c r="CNU475" s="44"/>
      <c r="COB475" s="44"/>
      <c r="COI475" s="44"/>
      <c r="COP475" s="44"/>
      <c r="COW475" s="44"/>
      <c r="CPD475" s="44"/>
      <c r="CPK475" s="44"/>
      <c r="CPR475" s="44"/>
      <c r="CPY475" s="44"/>
      <c r="CQF475" s="44"/>
      <c r="CQM475" s="44"/>
      <c r="CQT475" s="44"/>
      <c r="CRA475" s="44"/>
      <c r="CRH475" s="44"/>
      <c r="CRO475" s="44"/>
      <c r="CRV475" s="44"/>
      <c r="CSC475" s="44"/>
      <c r="CSJ475" s="44"/>
      <c r="CSQ475" s="44"/>
      <c r="CSX475" s="44"/>
      <c r="CTE475" s="44"/>
      <c r="CTL475" s="44"/>
      <c r="CTS475" s="44"/>
      <c r="CTZ475" s="44"/>
      <c r="CUG475" s="44"/>
      <c r="CUN475" s="44"/>
      <c r="CUU475" s="44"/>
      <c r="CVB475" s="44"/>
      <c r="CVI475" s="44"/>
      <c r="CVP475" s="44"/>
      <c r="CVW475" s="44"/>
      <c r="CWD475" s="44"/>
      <c r="CWK475" s="44"/>
      <c r="CWR475" s="44"/>
      <c r="CWY475" s="44"/>
      <c r="CXF475" s="44"/>
      <c r="CXM475" s="44"/>
      <c r="CXT475" s="44"/>
      <c r="CYA475" s="44"/>
      <c r="CYH475" s="44"/>
      <c r="CYO475" s="44"/>
      <c r="CYV475" s="44"/>
      <c r="CZC475" s="44"/>
      <c r="CZJ475" s="44"/>
      <c r="CZQ475" s="44"/>
      <c r="CZX475" s="44"/>
      <c r="DAE475" s="44"/>
      <c r="DAL475" s="44"/>
      <c r="DAS475" s="44"/>
      <c r="DAZ475" s="44"/>
      <c r="DBG475" s="44"/>
      <c r="DBN475" s="44"/>
      <c r="DBU475" s="44"/>
      <c r="DCB475" s="44"/>
      <c r="DCI475" s="44"/>
      <c r="DCP475" s="44"/>
      <c r="DCW475" s="44"/>
      <c r="DDD475" s="44"/>
      <c r="DDK475" s="44"/>
      <c r="DDR475" s="44"/>
      <c r="DDY475" s="44"/>
      <c r="DEF475" s="44"/>
      <c r="DEM475" s="44"/>
      <c r="DET475" s="44"/>
      <c r="DFA475" s="44"/>
      <c r="DFH475" s="44"/>
      <c r="DFO475" s="44"/>
      <c r="DFV475" s="44"/>
      <c r="DGC475" s="44"/>
      <c r="DGJ475" s="44"/>
      <c r="DGQ475" s="44"/>
      <c r="DGX475" s="44"/>
      <c r="DHE475" s="44"/>
      <c r="DHL475" s="44"/>
      <c r="DHS475" s="44"/>
      <c r="DHZ475" s="44"/>
      <c r="DIG475" s="44"/>
      <c r="DIN475" s="44"/>
      <c r="DIU475" s="44"/>
      <c r="DJB475" s="44"/>
      <c r="DJI475" s="44"/>
      <c r="DJP475" s="44"/>
      <c r="DJW475" s="44"/>
      <c r="DKD475" s="44"/>
      <c r="DKK475" s="44"/>
      <c r="DKR475" s="44"/>
      <c r="DKY475" s="44"/>
      <c r="DLF475" s="44"/>
      <c r="DLM475" s="44"/>
      <c r="DLT475" s="44"/>
      <c r="DMA475" s="44"/>
      <c r="DMH475" s="44"/>
      <c r="DMO475" s="44"/>
      <c r="DMV475" s="44"/>
      <c r="DNC475" s="44"/>
      <c r="DNJ475" s="44"/>
      <c r="DNQ475" s="44"/>
      <c r="DNX475" s="44"/>
      <c r="DOE475" s="44"/>
      <c r="DOL475" s="44"/>
      <c r="DOS475" s="44"/>
      <c r="DOZ475" s="44"/>
      <c r="DPG475" s="44"/>
      <c r="DPN475" s="44"/>
      <c r="DPU475" s="44"/>
      <c r="DQB475" s="44"/>
      <c r="DQI475" s="44"/>
      <c r="DQP475" s="44"/>
      <c r="DQW475" s="44"/>
      <c r="DRD475" s="44"/>
      <c r="DRK475" s="44"/>
      <c r="DRR475" s="44"/>
      <c r="DRY475" s="44"/>
      <c r="DSF475" s="44"/>
      <c r="DSM475" s="44"/>
      <c r="DST475" s="44"/>
      <c r="DTA475" s="44"/>
      <c r="DTH475" s="44"/>
      <c r="DTO475" s="44"/>
      <c r="DTV475" s="44"/>
      <c r="DUC475" s="44"/>
      <c r="DUJ475" s="44"/>
      <c r="DUQ475" s="44"/>
      <c r="DUX475" s="44"/>
      <c r="DVE475" s="44"/>
      <c r="DVL475" s="44"/>
      <c r="DVS475" s="44"/>
      <c r="DVZ475" s="44"/>
      <c r="DWG475" s="44"/>
      <c r="DWN475" s="44"/>
      <c r="DWU475" s="44"/>
      <c r="DXB475" s="44"/>
      <c r="DXI475" s="44"/>
      <c r="DXP475" s="44"/>
      <c r="DXW475" s="44"/>
      <c r="DYD475" s="44"/>
      <c r="DYK475" s="44"/>
      <c r="DYR475" s="44"/>
      <c r="DYY475" s="44"/>
      <c r="DZF475" s="44"/>
      <c r="DZM475" s="44"/>
      <c r="DZT475" s="44"/>
      <c r="EAA475" s="44"/>
      <c r="EAH475" s="44"/>
      <c r="EAO475" s="44"/>
      <c r="EAV475" s="44"/>
      <c r="EBC475" s="44"/>
      <c r="EBJ475" s="44"/>
      <c r="EBQ475" s="44"/>
      <c r="EBX475" s="44"/>
      <c r="ECE475" s="44"/>
      <c r="ECL475" s="44"/>
      <c r="ECS475" s="44"/>
      <c r="ECZ475" s="44"/>
      <c r="EDG475" s="44"/>
      <c r="EDN475" s="44"/>
      <c r="EDU475" s="44"/>
      <c r="EEB475" s="44"/>
      <c r="EEI475" s="44"/>
      <c r="EEP475" s="44"/>
      <c r="EEW475" s="44"/>
      <c r="EFD475" s="44"/>
      <c r="EFK475" s="44"/>
      <c r="EFR475" s="44"/>
      <c r="EFY475" s="44"/>
      <c r="EGF475" s="44"/>
      <c r="EGM475" s="44"/>
      <c r="EGT475" s="44"/>
      <c r="EHA475" s="44"/>
      <c r="EHH475" s="44"/>
      <c r="EHO475" s="44"/>
      <c r="EHV475" s="44"/>
      <c r="EIC475" s="44"/>
      <c r="EIJ475" s="44"/>
      <c r="EIQ475" s="44"/>
      <c r="EIX475" s="44"/>
      <c r="EJE475" s="44"/>
      <c r="EJL475" s="44"/>
      <c r="EJS475" s="44"/>
      <c r="EJZ475" s="44"/>
      <c r="EKG475" s="44"/>
      <c r="EKN475" s="44"/>
      <c r="EKU475" s="44"/>
      <c r="ELB475" s="44"/>
      <c r="ELI475" s="44"/>
      <c r="ELP475" s="44"/>
      <c r="ELW475" s="44"/>
      <c r="EMD475" s="44"/>
      <c r="EMK475" s="44"/>
      <c r="EMR475" s="44"/>
      <c r="EMY475" s="44"/>
      <c r="ENF475" s="44"/>
      <c r="ENM475" s="44"/>
      <c r="ENT475" s="44"/>
      <c r="EOA475" s="44"/>
      <c r="EOH475" s="44"/>
      <c r="EOO475" s="44"/>
      <c r="EOV475" s="44"/>
      <c r="EPC475" s="44"/>
      <c r="EPJ475" s="44"/>
      <c r="EPQ475" s="44"/>
      <c r="EPX475" s="44"/>
      <c r="EQE475" s="44"/>
      <c r="EQL475" s="44"/>
      <c r="EQS475" s="44"/>
      <c r="EQZ475" s="44"/>
      <c r="ERG475" s="44"/>
      <c r="ERN475" s="44"/>
      <c r="ERU475" s="44"/>
      <c r="ESB475" s="44"/>
      <c r="ESI475" s="44"/>
      <c r="ESP475" s="44"/>
      <c r="ESW475" s="44"/>
      <c r="ETD475" s="44"/>
      <c r="ETK475" s="44"/>
      <c r="ETR475" s="44"/>
      <c r="ETY475" s="44"/>
      <c r="EUF475" s="44"/>
      <c r="EUM475" s="44"/>
      <c r="EUT475" s="44"/>
      <c r="EVA475" s="44"/>
      <c r="EVH475" s="44"/>
      <c r="EVO475" s="44"/>
      <c r="EVV475" s="44"/>
      <c r="EWC475" s="44"/>
      <c r="EWJ475" s="44"/>
      <c r="EWQ475" s="44"/>
      <c r="EWX475" s="44"/>
      <c r="EXE475" s="44"/>
      <c r="EXL475" s="44"/>
      <c r="EXS475" s="44"/>
      <c r="EXZ475" s="44"/>
      <c r="EYG475" s="44"/>
      <c r="EYN475" s="44"/>
      <c r="EYU475" s="44"/>
      <c r="EZB475" s="44"/>
      <c r="EZI475" s="44"/>
      <c r="EZP475" s="44"/>
      <c r="EZW475" s="44"/>
      <c r="FAD475" s="44"/>
      <c r="FAK475" s="44"/>
      <c r="FAR475" s="44"/>
      <c r="FAY475" s="44"/>
      <c r="FBF475" s="44"/>
      <c r="FBM475" s="44"/>
      <c r="FBT475" s="44"/>
      <c r="FCA475" s="44"/>
      <c r="FCH475" s="44"/>
      <c r="FCO475" s="44"/>
      <c r="FCV475" s="44"/>
      <c r="FDC475" s="44"/>
      <c r="FDJ475" s="44"/>
      <c r="FDQ475" s="44"/>
      <c r="FDX475" s="44"/>
      <c r="FEE475" s="44"/>
      <c r="FEL475" s="44"/>
      <c r="FES475" s="44"/>
      <c r="FEZ475" s="44"/>
      <c r="FFG475" s="44"/>
      <c r="FFN475" s="44"/>
      <c r="FFU475" s="44"/>
      <c r="FGB475" s="44"/>
      <c r="FGI475" s="44"/>
      <c r="FGP475" s="44"/>
      <c r="FGW475" s="44"/>
      <c r="FHD475" s="44"/>
      <c r="FHK475" s="44"/>
      <c r="FHR475" s="44"/>
      <c r="FHY475" s="44"/>
      <c r="FIF475" s="44"/>
      <c r="FIM475" s="44"/>
      <c r="FIT475" s="44"/>
      <c r="FJA475" s="44"/>
      <c r="FJH475" s="44"/>
      <c r="FJO475" s="44"/>
      <c r="FJV475" s="44"/>
      <c r="FKC475" s="44"/>
      <c r="FKJ475" s="44"/>
      <c r="FKQ475" s="44"/>
      <c r="FKX475" s="44"/>
      <c r="FLE475" s="44"/>
      <c r="FLL475" s="44"/>
      <c r="FLS475" s="44"/>
      <c r="FLZ475" s="44"/>
      <c r="FMG475" s="44"/>
      <c r="FMN475" s="44"/>
      <c r="FMU475" s="44"/>
      <c r="FNB475" s="44"/>
      <c r="FNI475" s="44"/>
      <c r="FNP475" s="44"/>
      <c r="FNW475" s="44"/>
      <c r="FOD475" s="44"/>
      <c r="FOK475" s="44"/>
      <c r="FOR475" s="44"/>
      <c r="FOY475" s="44"/>
      <c r="FPF475" s="44"/>
      <c r="FPM475" s="44"/>
      <c r="FPT475" s="44"/>
      <c r="FQA475" s="44"/>
      <c r="FQH475" s="44"/>
      <c r="FQO475" s="44"/>
      <c r="FQV475" s="44"/>
      <c r="FRC475" s="44"/>
      <c r="FRJ475" s="44"/>
      <c r="FRQ475" s="44"/>
      <c r="FRX475" s="44"/>
      <c r="FSE475" s="44"/>
      <c r="FSL475" s="44"/>
      <c r="FSS475" s="44"/>
      <c r="FSZ475" s="44"/>
      <c r="FTG475" s="44"/>
      <c r="FTN475" s="44"/>
      <c r="FTU475" s="44"/>
      <c r="FUB475" s="44"/>
      <c r="FUI475" s="44"/>
      <c r="FUP475" s="44"/>
      <c r="FUW475" s="44"/>
      <c r="FVD475" s="44"/>
      <c r="FVK475" s="44"/>
      <c r="FVR475" s="44"/>
      <c r="FVY475" s="44"/>
      <c r="FWF475" s="44"/>
      <c r="FWM475" s="44"/>
      <c r="FWT475" s="44"/>
      <c r="FXA475" s="44"/>
      <c r="FXH475" s="44"/>
      <c r="FXO475" s="44"/>
      <c r="FXV475" s="44"/>
      <c r="FYC475" s="44"/>
      <c r="FYJ475" s="44"/>
      <c r="FYQ475" s="44"/>
      <c r="FYX475" s="44"/>
      <c r="FZE475" s="44"/>
      <c r="FZL475" s="44"/>
      <c r="FZS475" s="44"/>
      <c r="FZZ475" s="44"/>
      <c r="GAG475" s="44"/>
      <c r="GAN475" s="44"/>
      <c r="GAU475" s="44"/>
      <c r="GBB475" s="44"/>
      <c r="GBI475" s="44"/>
      <c r="GBP475" s="44"/>
      <c r="GBW475" s="44"/>
      <c r="GCD475" s="44"/>
      <c r="GCK475" s="44"/>
      <c r="GCR475" s="44"/>
      <c r="GCY475" s="44"/>
      <c r="GDF475" s="44"/>
      <c r="GDM475" s="44"/>
      <c r="GDT475" s="44"/>
      <c r="GEA475" s="44"/>
      <c r="GEH475" s="44"/>
      <c r="GEO475" s="44"/>
      <c r="GEV475" s="44"/>
      <c r="GFC475" s="44"/>
      <c r="GFJ475" s="44"/>
      <c r="GFQ475" s="44"/>
      <c r="GFX475" s="44"/>
      <c r="GGE475" s="44"/>
      <c r="GGL475" s="44"/>
      <c r="GGS475" s="44"/>
      <c r="GGZ475" s="44"/>
      <c r="GHG475" s="44"/>
      <c r="GHN475" s="44"/>
      <c r="GHU475" s="44"/>
      <c r="GIB475" s="44"/>
      <c r="GII475" s="44"/>
      <c r="GIP475" s="44"/>
      <c r="GIW475" s="44"/>
      <c r="GJD475" s="44"/>
      <c r="GJK475" s="44"/>
      <c r="GJR475" s="44"/>
      <c r="GJY475" s="44"/>
      <c r="GKF475" s="44"/>
      <c r="GKM475" s="44"/>
      <c r="GKT475" s="44"/>
      <c r="GLA475" s="44"/>
      <c r="GLH475" s="44"/>
      <c r="GLO475" s="44"/>
      <c r="GLV475" s="44"/>
      <c r="GMC475" s="44"/>
      <c r="GMJ475" s="44"/>
      <c r="GMQ475" s="44"/>
      <c r="GMX475" s="44"/>
      <c r="GNE475" s="44"/>
      <c r="GNL475" s="44"/>
      <c r="GNS475" s="44"/>
      <c r="GNZ475" s="44"/>
      <c r="GOG475" s="44"/>
      <c r="GON475" s="44"/>
      <c r="GOU475" s="44"/>
      <c r="GPB475" s="44"/>
      <c r="GPI475" s="44"/>
      <c r="GPP475" s="44"/>
      <c r="GPW475" s="44"/>
      <c r="GQD475" s="44"/>
      <c r="GQK475" s="44"/>
      <c r="GQR475" s="44"/>
      <c r="GQY475" s="44"/>
      <c r="GRF475" s="44"/>
      <c r="GRM475" s="44"/>
      <c r="GRT475" s="44"/>
      <c r="GSA475" s="44"/>
      <c r="GSH475" s="44"/>
      <c r="GSO475" s="44"/>
      <c r="GSV475" s="44"/>
      <c r="GTC475" s="44"/>
      <c r="GTJ475" s="44"/>
      <c r="GTQ475" s="44"/>
      <c r="GTX475" s="44"/>
      <c r="GUE475" s="44"/>
      <c r="GUL475" s="44"/>
      <c r="GUS475" s="44"/>
      <c r="GUZ475" s="44"/>
      <c r="GVG475" s="44"/>
      <c r="GVN475" s="44"/>
      <c r="GVU475" s="44"/>
      <c r="GWB475" s="44"/>
      <c r="GWI475" s="44"/>
      <c r="GWP475" s="44"/>
      <c r="GWW475" s="44"/>
      <c r="GXD475" s="44"/>
      <c r="GXK475" s="44"/>
      <c r="GXR475" s="44"/>
      <c r="GXY475" s="44"/>
      <c r="GYF475" s="44"/>
      <c r="GYM475" s="44"/>
      <c r="GYT475" s="44"/>
      <c r="GZA475" s="44"/>
      <c r="GZH475" s="44"/>
      <c r="GZO475" s="44"/>
      <c r="GZV475" s="44"/>
      <c r="HAC475" s="44"/>
      <c r="HAJ475" s="44"/>
      <c r="HAQ475" s="44"/>
      <c r="HAX475" s="44"/>
      <c r="HBE475" s="44"/>
      <c r="HBL475" s="44"/>
      <c r="HBS475" s="44"/>
      <c r="HBZ475" s="44"/>
      <c r="HCG475" s="44"/>
      <c r="HCN475" s="44"/>
      <c r="HCU475" s="44"/>
      <c r="HDB475" s="44"/>
      <c r="HDI475" s="44"/>
      <c r="HDP475" s="44"/>
      <c r="HDW475" s="44"/>
      <c r="HED475" s="44"/>
      <c r="HEK475" s="44"/>
      <c r="HER475" s="44"/>
      <c r="HEY475" s="44"/>
      <c r="HFF475" s="44"/>
      <c r="HFM475" s="44"/>
      <c r="HFT475" s="44"/>
      <c r="HGA475" s="44"/>
      <c r="HGH475" s="44"/>
      <c r="HGO475" s="44"/>
      <c r="HGV475" s="44"/>
      <c r="HHC475" s="44"/>
      <c r="HHJ475" s="44"/>
      <c r="HHQ475" s="44"/>
      <c r="HHX475" s="44"/>
      <c r="HIE475" s="44"/>
      <c r="HIL475" s="44"/>
      <c r="HIS475" s="44"/>
      <c r="HIZ475" s="44"/>
      <c r="HJG475" s="44"/>
      <c r="HJN475" s="44"/>
      <c r="HJU475" s="44"/>
      <c r="HKB475" s="44"/>
      <c r="HKI475" s="44"/>
      <c r="HKP475" s="44"/>
      <c r="HKW475" s="44"/>
      <c r="HLD475" s="44"/>
      <c r="HLK475" s="44"/>
      <c r="HLR475" s="44"/>
      <c r="HLY475" s="44"/>
      <c r="HMF475" s="44"/>
      <c r="HMM475" s="44"/>
      <c r="HMT475" s="44"/>
      <c r="HNA475" s="44"/>
      <c r="HNH475" s="44"/>
      <c r="HNO475" s="44"/>
      <c r="HNV475" s="44"/>
      <c r="HOC475" s="44"/>
      <c r="HOJ475" s="44"/>
      <c r="HOQ475" s="44"/>
      <c r="HOX475" s="44"/>
      <c r="HPE475" s="44"/>
      <c r="HPL475" s="44"/>
      <c r="HPS475" s="44"/>
      <c r="HPZ475" s="44"/>
      <c r="HQG475" s="44"/>
      <c r="HQN475" s="44"/>
      <c r="HQU475" s="44"/>
      <c r="HRB475" s="44"/>
      <c r="HRI475" s="44"/>
      <c r="HRP475" s="44"/>
      <c r="HRW475" s="44"/>
      <c r="HSD475" s="44"/>
      <c r="HSK475" s="44"/>
      <c r="HSR475" s="44"/>
      <c r="HSY475" s="44"/>
      <c r="HTF475" s="44"/>
      <c r="HTM475" s="44"/>
      <c r="HTT475" s="44"/>
      <c r="HUA475" s="44"/>
      <c r="HUH475" s="44"/>
      <c r="HUO475" s="44"/>
      <c r="HUV475" s="44"/>
      <c r="HVC475" s="44"/>
      <c r="HVJ475" s="44"/>
      <c r="HVQ475" s="44"/>
      <c r="HVX475" s="44"/>
      <c r="HWE475" s="44"/>
      <c r="HWL475" s="44"/>
      <c r="HWS475" s="44"/>
      <c r="HWZ475" s="44"/>
      <c r="HXG475" s="44"/>
      <c r="HXN475" s="44"/>
      <c r="HXU475" s="44"/>
      <c r="HYB475" s="44"/>
      <c r="HYI475" s="44"/>
      <c r="HYP475" s="44"/>
      <c r="HYW475" s="44"/>
      <c r="HZD475" s="44"/>
      <c r="HZK475" s="44"/>
      <c r="HZR475" s="44"/>
      <c r="HZY475" s="44"/>
      <c r="IAF475" s="44"/>
      <c r="IAM475" s="44"/>
      <c r="IAT475" s="44"/>
      <c r="IBA475" s="44"/>
      <c r="IBH475" s="44"/>
      <c r="IBO475" s="44"/>
      <c r="IBV475" s="44"/>
      <c r="ICC475" s="44"/>
      <c r="ICJ475" s="44"/>
      <c r="ICQ475" s="44"/>
      <c r="ICX475" s="44"/>
      <c r="IDE475" s="44"/>
      <c r="IDL475" s="44"/>
      <c r="IDS475" s="44"/>
      <c r="IDZ475" s="44"/>
      <c r="IEG475" s="44"/>
      <c r="IEN475" s="44"/>
      <c r="IEU475" s="44"/>
      <c r="IFB475" s="44"/>
      <c r="IFI475" s="44"/>
      <c r="IFP475" s="44"/>
      <c r="IFW475" s="44"/>
      <c r="IGD475" s="44"/>
      <c r="IGK475" s="44"/>
      <c r="IGR475" s="44"/>
      <c r="IGY475" s="44"/>
      <c r="IHF475" s="44"/>
      <c r="IHM475" s="44"/>
      <c r="IHT475" s="44"/>
      <c r="IIA475" s="44"/>
      <c r="IIH475" s="44"/>
      <c r="IIO475" s="44"/>
      <c r="IIV475" s="44"/>
      <c r="IJC475" s="44"/>
      <c r="IJJ475" s="44"/>
      <c r="IJQ475" s="44"/>
      <c r="IJX475" s="44"/>
      <c r="IKE475" s="44"/>
      <c r="IKL475" s="44"/>
      <c r="IKS475" s="44"/>
      <c r="IKZ475" s="44"/>
      <c r="ILG475" s="44"/>
      <c r="ILN475" s="44"/>
      <c r="ILU475" s="44"/>
      <c r="IMB475" s="44"/>
      <c r="IMI475" s="44"/>
      <c r="IMP475" s="44"/>
      <c r="IMW475" s="44"/>
      <c r="IND475" s="44"/>
      <c r="INK475" s="44"/>
      <c r="INR475" s="44"/>
      <c r="INY475" s="44"/>
      <c r="IOF475" s="44"/>
      <c r="IOM475" s="44"/>
      <c r="IOT475" s="44"/>
      <c r="IPA475" s="44"/>
      <c r="IPH475" s="44"/>
      <c r="IPO475" s="44"/>
      <c r="IPV475" s="44"/>
      <c r="IQC475" s="44"/>
      <c r="IQJ475" s="44"/>
      <c r="IQQ475" s="44"/>
      <c r="IQX475" s="44"/>
      <c r="IRE475" s="44"/>
      <c r="IRL475" s="44"/>
      <c r="IRS475" s="44"/>
      <c r="IRZ475" s="44"/>
      <c r="ISG475" s="44"/>
      <c r="ISN475" s="44"/>
      <c r="ISU475" s="44"/>
      <c r="ITB475" s="44"/>
      <c r="ITI475" s="44"/>
      <c r="ITP475" s="44"/>
      <c r="ITW475" s="44"/>
      <c r="IUD475" s="44"/>
      <c r="IUK475" s="44"/>
      <c r="IUR475" s="44"/>
      <c r="IUY475" s="44"/>
      <c r="IVF475" s="44"/>
      <c r="IVM475" s="44"/>
      <c r="IVT475" s="44"/>
      <c r="IWA475" s="44"/>
      <c r="IWH475" s="44"/>
      <c r="IWO475" s="44"/>
      <c r="IWV475" s="44"/>
      <c r="IXC475" s="44"/>
      <c r="IXJ475" s="44"/>
      <c r="IXQ475" s="44"/>
      <c r="IXX475" s="44"/>
      <c r="IYE475" s="44"/>
      <c r="IYL475" s="44"/>
      <c r="IYS475" s="44"/>
      <c r="IYZ475" s="44"/>
      <c r="IZG475" s="44"/>
      <c r="IZN475" s="44"/>
      <c r="IZU475" s="44"/>
      <c r="JAB475" s="44"/>
      <c r="JAI475" s="44"/>
      <c r="JAP475" s="44"/>
      <c r="JAW475" s="44"/>
      <c r="JBD475" s="44"/>
      <c r="JBK475" s="44"/>
      <c r="JBR475" s="44"/>
      <c r="JBY475" s="44"/>
      <c r="JCF475" s="44"/>
      <c r="JCM475" s="44"/>
      <c r="JCT475" s="44"/>
      <c r="JDA475" s="44"/>
      <c r="JDH475" s="44"/>
      <c r="JDO475" s="44"/>
      <c r="JDV475" s="44"/>
      <c r="JEC475" s="44"/>
      <c r="JEJ475" s="44"/>
      <c r="JEQ475" s="44"/>
      <c r="JEX475" s="44"/>
      <c r="JFE475" s="44"/>
      <c r="JFL475" s="44"/>
      <c r="JFS475" s="44"/>
      <c r="JFZ475" s="44"/>
      <c r="JGG475" s="44"/>
      <c r="JGN475" s="44"/>
      <c r="JGU475" s="44"/>
      <c r="JHB475" s="44"/>
      <c r="JHI475" s="44"/>
      <c r="JHP475" s="44"/>
      <c r="JHW475" s="44"/>
      <c r="JID475" s="44"/>
      <c r="JIK475" s="44"/>
      <c r="JIR475" s="44"/>
      <c r="JIY475" s="44"/>
      <c r="JJF475" s="44"/>
      <c r="JJM475" s="44"/>
      <c r="JJT475" s="44"/>
      <c r="JKA475" s="44"/>
      <c r="JKH475" s="44"/>
      <c r="JKO475" s="44"/>
      <c r="JKV475" s="44"/>
      <c r="JLC475" s="44"/>
      <c r="JLJ475" s="44"/>
      <c r="JLQ475" s="44"/>
      <c r="JLX475" s="44"/>
      <c r="JME475" s="44"/>
      <c r="JML475" s="44"/>
      <c r="JMS475" s="44"/>
      <c r="JMZ475" s="44"/>
      <c r="JNG475" s="44"/>
      <c r="JNN475" s="44"/>
      <c r="JNU475" s="44"/>
      <c r="JOB475" s="44"/>
      <c r="JOI475" s="44"/>
      <c r="JOP475" s="44"/>
      <c r="JOW475" s="44"/>
      <c r="JPD475" s="44"/>
      <c r="JPK475" s="44"/>
      <c r="JPR475" s="44"/>
      <c r="JPY475" s="44"/>
      <c r="JQF475" s="44"/>
      <c r="JQM475" s="44"/>
      <c r="JQT475" s="44"/>
      <c r="JRA475" s="44"/>
      <c r="JRH475" s="44"/>
      <c r="JRO475" s="44"/>
      <c r="JRV475" s="44"/>
      <c r="JSC475" s="44"/>
      <c r="JSJ475" s="44"/>
      <c r="JSQ475" s="44"/>
      <c r="JSX475" s="44"/>
      <c r="JTE475" s="44"/>
      <c r="JTL475" s="44"/>
      <c r="JTS475" s="44"/>
      <c r="JTZ475" s="44"/>
      <c r="JUG475" s="44"/>
      <c r="JUN475" s="44"/>
      <c r="JUU475" s="44"/>
      <c r="JVB475" s="44"/>
      <c r="JVI475" s="44"/>
      <c r="JVP475" s="44"/>
      <c r="JVW475" s="44"/>
      <c r="JWD475" s="44"/>
      <c r="JWK475" s="44"/>
      <c r="JWR475" s="44"/>
      <c r="JWY475" s="44"/>
      <c r="JXF475" s="44"/>
      <c r="JXM475" s="44"/>
      <c r="JXT475" s="44"/>
      <c r="JYA475" s="44"/>
      <c r="JYH475" s="44"/>
      <c r="JYO475" s="44"/>
      <c r="JYV475" s="44"/>
      <c r="JZC475" s="44"/>
      <c r="JZJ475" s="44"/>
      <c r="JZQ475" s="44"/>
      <c r="JZX475" s="44"/>
      <c r="KAE475" s="44"/>
      <c r="KAL475" s="44"/>
      <c r="KAS475" s="44"/>
      <c r="KAZ475" s="44"/>
      <c r="KBG475" s="44"/>
      <c r="KBN475" s="44"/>
      <c r="KBU475" s="44"/>
      <c r="KCB475" s="44"/>
      <c r="KCI475" s="44"/>
      <c r="KCP475" s="44"/>
      <c r="KCW475" s="44"/>
      <c r="KDD475" s="44"/>
      <c r="KDK475" s="44"/>
      <c r="KDR475" s="44"/>
      <c r="KDY475" s="44"/>
      <c r="KEF475" s="44"/>
      <c r="KEM475" s="44"/>
      <c r="KET475" s="44"/>
      <c r="KFA475" s="44"/>
      <c r="KFH475" s="44"/>
      <c r="KFO475" s="44"/>
      <c r="KFV475" s="44"/>
      <c r="KGC475" s="44"/>
      <c r="KGJ475" s="44"/>
      <c r="KGQ475" s="44"/>
      <c r="KGX475" s="44"/>
      <c r="KHE475" s="44"/>
      <c r="KHL475" s="44"/>
      <c r="KHS475" s="44"/>
      <c r="KHZ475" s="44"/>
      <c r="KIG475" s="44"/>
      <c r="KIN475" s="44"/>
      <c r="KIU475" s="44"/>
      <c r="KJB475" s="44"/>
      <c r="KJI475" s="44"/>
      <c r="KJP475" s="44"/>
      <c r="KJW475" s="44"/>
      <c r="KKD475" s="44"/>
      <c r="KKK475" s="44"/>
      <c r="KKR475" s="44"/>
      <c r="KKY475" s="44"/>
      <c r="KLF475" s="44"/>
      <c r="KLM475" s="44"/>
      <c r="KLT475" s="44"/>
      <c r="KMA475" s="44"/>
      <c r="KMH475" s="44"/>
      <c r="KMO475" s="44"/>
      <c r="KMV475" s="44"/>
      <c r="KNC475" s="44"/>
      <c r="KNJ475" s="44"/>
      <c r="KNQ475" s="44"/>
      <c r="KNX475" s="44"/>
      <c r="KOE475" s="44"/>
      <c r="KOL475" s="44"/>
      <c r="KOS475" s="44"/>
      <c r="KOZ475" s="44"/>
      <c r="KPG475" s="44"/>
      <c r="KPN475" s="44"/>
      <c r="KPU475" s="44"/>
      <c r="KQB475" s="44"/>
      <c r="KQI475" s="44"/>
      <c r="KQP475" s="44"/>
      <c r="KQW475" s="44"/>
      <c r="KRD475" s="44"/>
      <c r="KRK475" s="44"/>
      <c r="KRR475" s="44"/>
      <c r="KRY475" s="44"/>
      <c r="KSF475" s="44"/>
      <c r="KSM475" s="44"/>
      <c r="KST475" s="44"/>
      <c r="KTA475" s="44"/>
      <c r="KTH475" s="44"/>
      <c r="KTO475" s="44"/>
      <c r="KTV475" s="44"/>
      <c r="KUC475" s="44"/>
      <c r="KUJ475" s="44"/>
      <c r="KUQ475" s="44"/>
      <c r="KUX475" s="44"/>
      <c r="KVE475" s="44"/>
      <c r="KVL475" s="44"/>
      <c r="KVS475" s="44"/>
      <c r="KVZ475" s="44"/>
      <c r="KWG475" s="44"/>
      <c r="KWN475" s="44"/>
      <c r="KWU475" s="44"/>
      <c r="KXB475" s="44"/>
      <c r="KXI475" s="44"/>
      <c r="KXP475" s="44"/>
      <c r="KXW475" s="44"/>
      <c r="KYD475" s="44"/>
      <c r="KYK475" s="44"/>
      <c r="KYR475" s="44"/>
      <c r="KYY475" s="44"/>
      <c r="KZF475" s="44"/>
      <c r="KZM475" s="44"/>
      <c r="KZT475" s="44"/>
      <c r="LAA475" s="44"/>
      <c r="LAH475" s="44"/>
      <c r="LAO475" s="44"/>
      <c r="LAV475" s="44"/>
      <c r="LBC475" s="44"/>
      <c r="LBJ475" s="44"/>
      <c r="LBQ475" s="44"/>
      <c r="LBX475" s="44"/>
      <c r="LCE475" s="44"/>
      <c r="LCL475" s="44"/>
      <c r="LCS475" s="44"/>
      <c r="LCZ475" s="44"/>
      <c r="LDG475" s="44"/>
      <c r="LDN475" s="44"/>
      <c r="LDU475" s="44"/>
      <c r="LEB475" s="44"/>
      <c r="LEI475" s="44"/>
      <c r="LEP475" s="44"/>
      <c r="LEW475" s="44"/>
      <c r="LFD475" s="44"/>
      <c r="LFK475" s="44"/>
      <c r="LFR475" s="44"/>
      <c r="LFY475" s="44"/>
      <c r="LGF475" s="44"/>
      <c r="LGM475" s="44"/>
      <c r="LGT475" s="44"/>
      <c r="LHA475" s="44"/>
      <c r="LHH475" s="44"/>
      <c r="LHO475" s="44"/>
      <c r="LHV475" s="44"/>
      <c r="LIC475" s="44"/>
      <c r="LIJ475" s="44"/>
      <c r="LIQ475" s="44"/>
      <c r="LIX475" s="44"/>
      <c r="LJE475" s="44"/>
      <c r="LJL475" s="44"/>
      <c r="LJS475" s="44"/>
      <c r="LJZ475" s="44"/>
      <c r="LKG475" s="44"/>
      <c r="LKN475" s="44"/>
      <c r="LKU475" s="44"/>
      <c r="LLB475" s="44"/>
      <c r="LLI475" s="44"/>
      <c r="LLP475" s="44"/>
      <c r="LLW475" s="44"/>
      <c r="LMD475" s="44"/>
      <c r="LMK475" s="44"/>
      <c r="LMR475" s="44"/>
      <c r="LMY475" s="44"/>
      <c r="LNF475" s="44"/>
      <c r="LNM475" s="44"/>
      <c r="LNT475" s="44"/>
      <c r="LOA475" s="44"/>
      <c r="LOH475" s="44"/>
      <c r="LOO475" s="44"/>
      <c r="LOV475" s="44"/>
      <c r="LPC475" s="44"/>
      <c r="LPJ475" s="44"/>
      <c r="LPQ475" s="44"/>
      <c r="LPX475" s="44"/>
      <c r="LQE475" s="44"/>
      <c r="LQL475" s="44"/>
      <c r="LQS475" s="44"/>
      <c r="LQZ475" s="44"/>
      <c r="LRG475" s="44"/>
      <c r="LRN475" s="44"/>
      <c r="LRU475" s="44"/>
      <c r="LSB475" s="44"/>
      <c r="LSI475" s="44"/>
      <c r="LSP475" s="44"/>
      <c r="LSW475" s="44"/>
      <c r="LTD475" s="44"/>
      <c r="LTK475" s="44"/>
      <c r="LTR475" s="44"/>
      <c r="LTY475" s="44"/>
      <c r="LUF475" s="44"/>
      <c r="LUM475" s="44"/>
      <c r="LUT475" s="44"/>
      <c r="LVA475" s="44"/>
      <c r="LVH475" s="44"/>
      <c r="LVO475" s="44"/>
      <c r="LVV475" s="44"/>
      <c r="LWC475" s="44"/>
      <c r="LWJ475" s="44"/>
      <c r="LWQ475" s="44"/>
      <c r="LWX475" s="44"/>
      <c r="LXE475" s="44"/>
      <c r="LXL475" s="44"/>
      <c r="LXS475" s="44"/>
      <c r="LXZ475" s="44"/>
      <c r="LYG475" s="44"/>
      <c r="LYN475" s="44"/>
      <c r="LYU475" s="44"/>
      <c r="LZB475" s="44"/>
      <c r="LZI475" s="44"/>
      <c r="LZP475" s="44"/>
      <c r="LZW475" s="44"/>
      <c r="MAD475" s="44"/>
      <c r="MAK475" s="44"/>
      <c r="MAR475" s="44"/>
      <c r="MAY475" s="44"/>
      <c r="MBF475" s="44"/>
      <c r="MBM475" s="44"/>
      <c r="MBT475" s="44"/>
      <c r="MCA475" s="44"/>
      <c r="MCH475" s="44"/>
      <c r="MCO475" s="44"/>
      <c r="MCV475" s="44"/>
      <c r="MDC475" s="44"/>
      <c r="MDJ475" s="44"/>
      <c r="MDQ475" s="44"/>
      <c r="MDX475" s="44"/>
      <c r="MEE475" s="44"/>
      <c r="MEL475" s="44"/>
      <c r="MES475" s="44"/>
      <c r="MEZ475" s="44"/>
      <c r="MFG475" s="44"/>
      <c r="MFN475" s="44"/>
      <c r="MFU475" s="44"/>
      <c r="MGB475" s="44"/>
      <c r="MGI475" s="44"/>
      <c r="MGP475" s="44"/>
      <c r="MGW475" s="44"/>
      <c r="MHD475" s="44"/>
      <c r="MHK475" s="44"/>
      <c r="MHR475" s="44"/>
      <c r="MHY475" s="44"/>
      <c r="MIF475" s="44"/>
      <c r="MIM475" s="44"/>
      <c r="MIT475" s="44"/>
      <c r="MJA475" s="44"/>
      <c r="MJH475" s="44"/>
      <c r="MJO475" s="44"/>
      <c r="MJV475" s="44"/>
      <c r="MKC475" s="44"/>
      <c r="MKJ475" s="44"/>
      <c r="MKQ475" s="44"/>
      <c r="MKX475" s="44"/>
      <c r="MLE475" s="44"/>
      <c r="MLL475" s="44"/>
      <c r="MLS475" s="44"/>
      <c r="MLZ475" s="44"/>
      <c r="MMG475" s="44"/>
      <c r="MMN475" s="44"/>
      <c r="MMU475" s="44"/>
      <c r="MNB475" s="44"/>
      <c r="MNI475" s="44"/>
      <c r="MNP475" s="44"/>
      <c r="MNW475" s="44"/>
      <c r="MOD475" s="44"/>
      <c r="MOK475" s="44"/>
      <c r="MOR475" s="44"/>
      <c r="MOY475" s="44"/>
      <c r="MPF475" s="44"/>
      <c r="MPM475" s="44"/>
      <c r="MPT475" s="44"/>
      <c r="MQA475" s="44"/>
      <c r="MQH475" s="44"/>
      <c r="MQO475" s="44"/>
      <c r="MQV475" s="44"/>
      <c r="MRC475" s="44"/>
      <c r="MRJ475" s="44"/>
      <c r="MRQ475" s="44"/>
      <c r="MRX475" s="44"/>
      <c r="MSE475" s="44"/>
      <c r="MSL475" s="44"/>
      <c r="MSS475" s="44"/>
      <c r="MSZ475" s="44"/>
      <c r="MTG475" s="44"/>
      <c r="MTN475" s="44"/>
      <c r="MTU475" s="44"/>
      <c r="MUB475" s="44"/>
      <c r="MUI475" s="44"/>
      <c r="MUP475" s="44"/>
      <c r="MUW475" s="44"/>
      <c r="MVD475" s="44"/>
      <c r="MVK475" s="44"/>
      <c r="MVR475" s="44"/>
      <c r="MVY475" s="44"/>
      <c r="MWF475" s="44"/>
      <c r="MWM475" s="44"/>
      <c r="MWT475" s="44"/>
      <c r="MXA475" s="44"/>
      <c r="MXH475" s="44"/>
      <c r="MXO475" s="44"/>
      <c r="MXV475" s="44"/>
      <c r="MYC475" s="44"/>
      <c r="MYJ475" s="44"/>
      <c r="MYQ475" s="44"/>
      <c r="MYX475" s="44"/>
      <c r="MZE475" s="44"/>
      <c r="MZL475" s="44"/>
      <c r="MZS475" s="44"/>
      <c r="MZZ475" s="44"/>
      <c r="NAG475" s="44"/>
      <c r="NAN475" s="44"/>
      <c r="NAU475" s="44"/>
      <c r="NBB475" s="44"/>
      <c r="NBI475" s="44"/>
      <c r="NBP475" s="44"/>
      <c r="NBW475" s="44"/>
      <c r="NCD475" s="44"/>
      <c r="NCK475" s="44"/>
      <c r="NCR475" s="44"/>
      <c r="NCY475" s="44"/>
      <c r="NDF475" s="44"/>
      <c r="NDM475" s="44"/>
      <c r="NDT475" s="44"/>
      <c r="NEA475" s="44"/>
      <c r="NEH475" s="44"/>
      <c r="NEO475" s="44"/>
      <c r="NEV475" s="44"/>
      <c r="NFC475" s="44"/>
      <c r="NFJ475" s="44"/>
      <c r="NFQ475" s="44"/>
      <c r="NFX475" s="44"/>
      <c r="NGE475" s="44"/>
      <c r="NGL475" s="44"/>
      <c r="NGS475" s="44"/>
      <c r="NGZ475" s="44"/>
      <c r="NHG475" s="44"/>
      <c r="NHN475" s="44"/>
      <c r="NHU475" s="44"/>
      <c r="NIB475" s="44"/>
      <c r="NII475" s="44"/>
      <c r="NIP475" s="44"/>
      <c r="NIW475" s="44"/>
      <c r="NJD475" s="44"/>
      <c r="NJK475" s="44"/>
      <c r="NJR475" s="44"/>
      <c r="NJY475" s="44"/>
      <c r="NKF475" s="44"/>
      <c r="NKM475" s="44"/>
      <c r="NKT475" s="44"/>
      <c r="NLA475" s="44"/>
      <c r="NLH475" s="44"/>
      <c r="NLO475" s="44"/>
      <c r="NLV475" s="44"/>
      <c r="NMC475" s="44"/>
      <c r="NMJ475" s="44"/>
      <c r="NMQ475" s="44"/>
      <c r="NMX475" s="44"/>
      <c r="NNE475" s="44"/>
      <c r="NNL475" s="44"/>
      <c r="NNS475" s="44"/>
      <c r="NNZ475" s="44"/>
      <c r="NOG475" s="44"/>
      <c r="NON475" s="44"/>
      <c r="NOU475" s="44"/>
      <c r="NPB475" s="44"/>
      <c r="NPI475" s="44"/>
      <c r="NPP475" s="44"/>
      <c r="NPW475" s="44"/>
      <c r="NQD475" s="44"/>
      <c r="NQK475" s="44"/>
      <c r="NQR475" s="44"/>
      <c r="NQY475" s="44"/>
      <c r="NRF475" s="44"/>
      <c r="NRM475" s="44"/>
      <c r="NRT475" s="44"/>
      <c r="NSA475" s="44"/>
      <c r="NSH475" s="44"/>
      <c r="NSO475" s="44"/>
      <c r="NSV475" s="44"/>
      <c r="NTC475" s="44"/>
      <c r="NTJ475" s="44"/>
      <c r="NTQ475" s="44"/>
      <c r="NTX475" s="44"/>
      <c r="NUE475" s="44"/>
      <c r="NUL475" s="44"/>
      <c r="NUS475" s="44"/>
      <c r="NUZ475" s="44"/>
      <c r="NVG475" s="44"/>
      <c r="NVN475" s="44"/>
      <c r="NVU475" s="44"/>
      <c r="NWB475" s="44"/>
      <c r="NWI475" s="44"/>
      <c r="NWP475" s="44"/>
      <c r="NWW475" s="44"/>
      <c r="NXD475" s="44"/>
      <c r="NXK475" s="44"/>
      <c r="NXR475" s="44"/>
      <c r="NXY475" s="44"/>
      <c r="NYF475" s="44"/>
      <c r="NYM475" s="44"/>
      <c r="NYT475" s="44"/>
      <c r="NZA475" s="44"/>
      <c r="NZH475" s="44"/>
      <c r="NZO475" s="44"/>
      <c r="NZV475" s="44"/>
      <c r="OAC475" s="44"/>
      <c r="OAJ475" s="44"/>
      <c r="OAQ475" s="44"/>
      <c r="OAX475" s="44"/>
      <c r="OBE475" s="44"/>
      <c r="OBL475" s="44"/>
      <c r="OBS475" s="44"/>
      <c r="OBZ475" s="44"/>
      <c r="OCG475" s="44"/>
      <c r="OCN475" s="44"/>
      <c r="OCU475" s="44"/>
      <c r="ODB475" s="44"/>
      <c r="ODI475" s="44"/>
      <c r="ODP475" s="44"/>
      <c r="ODW475" s="44"/>
      <c r="OED475" s="44"/>
      <c r="OEK475" s="44"/>
      <c r="OER475" s="44"/>
      <c r="OEY475" s="44"/>
      <c r="OFF475" s="44"/>
      <c r="OFM475" s="44"/>
      <c r="OFT475" s="44"/>
      <c r="OGA475" s="44"/>
      <c r="OGH475" s="44"/>
      <c r="OGO475" s="44"/>
      <c r="OGV475" s="44"/>
      <c r="OHC475" s="44"/>
      <c r="OHJ475" s="44"/>
      <c r="OHQ475" s="44"/>
      <c r="OHX475" s="44"/>
      <c r="OIE475" s="44"/>
      <c r="OIL475" s="44"/>
      <c r="OIS475" s="44"/>
      <c r="OIZ475" s="44"/>
      <c r="OJG475" s="44"/>
      <c r="OJN475" s="44"/>
      <c r="OJU475" s="44"/>
      <c r="OKB475" s="44"/>
      <c r="OKI475" s="44"/>
      <c r="OKP475" s="44"/>
      <c r="OKW475" s="44"/>
      <c r="OLD475" s="44"/>
      <c r="OLK475" s="44"/>
      <c r="OLR475" s="44"/>
      <c r="OLY475" s="44"/>
      <c r="OMF475" s="44"/>
      <c r="OMM475" s="44"/>
      <c r="OMT475" s="44"/>
      <c r="ONA475" s="44"/>
      <c r="ONH475" s="44"/>
      <c r="ONO475" s="44"/>
      <c r="ONV475" s="44"/>
      <c r="OOC475" s="44"/>
      <c r="OOJ475" s="44"/>
      <c r="OOQ475" s="44"/>
      <c r="OOX475" s="44"/>
      <c r="OPE475" s="44"/>
      <c r="OPL475" s="44"/>
      <c r="OPS475" s="44"/>
      <c r="OPZ475" s="44"/>
      <c r="OQG475" s="44"/>
      <c r="OQN475" s="44"/>
      <c r="OQU475" s="44"/>
      <c r="ORB475" s="44"/>
      <c r="ORI475" s="44"/>
      <c r="ORP475" s="44"/>
      <c r="ORW475" s="44"/>
      <c r="OSD475" s="44"/>
      <c r="OSK475" s="44"/>
      <c r="OSR475" s="44"/>
      <c r="OSY475" s="44"/>
      <c r="OTF475" s="44"/>
      <c r="OTM475" s="44"/>
      <c r="OTT475" s="44"/>
      <c r="OUA475" s="44"/>
      <c r="OUH475" s="44"/>
      <c r="OUO475" s="44"/>
      <c r="OUV475" s="44"/>
      <c r="OVC475" s="44"/>
      <c r="OVJ475" s="44"/>
      <c r="OVQ475" s="44"/>
      <c r="OVX475" s="44"/>
      <c r="OWE475" s="44"/>
      <c r="OWL475" s="44"/>
      <c r="OWS475" s="44"/>
      <c r="OWZ475" s="44"/>
      <c r="OXG475" s="44"/>
      <c r="OXN475" s="44"/>
      <c r="OXU475" s="44"/>
      <c r="OYB475" s="44"/>
      <c r="OYI475" s="44"/>
      <c r="OYP475" s="44"/>
      <c r="OYW475" s="44"/>
      <c r="OZD475" s="44"/>
      <c r="OZK475" s="44"/>
      <c r="OZR475" s="44"/>
      <c r="OZY475" s="44"/>
      <c r="PAF475" s="44"/>
      <c r="PAM475" s="44"/>
      <c r="PAT475" s="44"/>
      <c r="PBA475" s="44"/>
      <c r="PBH475" s="44"/>
      <c r="PBO475" s="44"/>
      <c r="PBV475" s="44"/>
      <c r="PCC475" s="44"/>
      <c r="PCJ475" s="44"/>
      <c r="PCQ475" s="44"/>
      <c r="PCX475" s="44"/>
      <c r="PDE475" s="44"/>
      <c r="PDL475" s="44"/>
      <c r="PDS475" s="44"/>
      <c r="PDZ475" s="44"/>
      <c r="PEG475" s="44"/>
      <c r="PEN475" s="44"/>
      <c r="PEU475" s="44"/>
      <c r="PFB475" s="44"/>
      <c r="PFI475" s="44"/>
      <c r="PFP475" s="44"/>
      <c r="PFW475" s="44"/>
      <c r="PGD475" s="44"/>
      <c r="PGK475" s="44"/>
      <c r="PGR475" s="44"/>
      <c r="PGY475" s="44"/>
      <c r="PHF475" s="44"/>
      <c r="PHM475" s="44"/>
      <c r="PHT475" s="44"/>
      <c r="PIA475" s="44"/>
      <c r="PIH475" s="44"/>
      <c r="PIO475" s="44"/>
      <c r="PIV475" s="44"/>
      <c r="PJC475" s="44"/>
      <c r="PJJ475" s="44"/>
      <c r="PJQ475" s="44"/>
      <c r="PJX475" s="44"/>
      <c r="PKE475" s="44"/>
      <c r="PKL475" s="44"/>
      <c r="PKS475" s="44"/>
      <c r="PKZ475" s="44"/>
      <c r="PLG475" s="44"/>
      <c r="PLN475" s="44"/>
      <c r="PLU475" s="44"/>
      <c r="PMB475" s="44"/>
      <c r="PMI475" s="44"/>
      <c r="PMP475" s="44"/>
      <c r="PMW475" s="44"/>
      <c r="PND475" s="44"/>
      <c r="PNK475" s="44"/>
      <c r="PNR475" s="44"/>
      <c r="PNY475" s="44"/>
      <c r="POF475" s="44"/>
      <c r="POM475" s="44"/>
      <c r="POT475" s="44"/>
      <c r="PPA475" s="44"/>
      <c r="PPH475" s="44"/>
      <c r="PPO475" s="44"/>
      <c r="PPV475" s="44"/>
      <c r="PQC475" s="44"/>
      <c r="PQJ475" s="44"/>
      <c r="PQQ475" s="44"/>
      <c r="PQX475" s="44"/>
      <c r="PRE475" s="44"/>
      <c r="PRL475" s="44"/>
      <c r="PRS475" s="44"/>
      <c r="PRZ475" s="44"/>
      <c r="PSG475" s="44"/>
      <c r="PSN475" s="44"/>
      <c r="PSU475" s="44"/>
      <c r="PTB475" s="44"/>
      <c r="PTI475" s="44"/>
      <c r="PTP475" s="44"/>
      <c r="PTW475" s="44"/>
      <c r="PUD475" s="44"/>
      <c r="PUK475" s="44"/>
      <c r="PUR475" s="44"/>
      <c r="PUY475" s="44"/>
      <c r="PVF475" s="44"/>
      <c r="PVM475" s="44"/>
      <c r="PVT475" s="44"/>
      <c r="PWA475" s="44"/>
      <c r="PWH475" s="44"/>
      <c r="PWO475" s="44"/>
      <c r="PWV475" s="44"/>
      <c r="PXC475" s="44"/>
      <c r="PXJ475" s="44"/>
      <c r="PXQ475" s="44"/>
      <c r="PXX475" s="44"/>
      <c r="PYE475" s="44"/>
      <c r="PYL475" s="44"/>
      <c r="PYS475" s="44"/>
      <c r="PYZ475" s="44"/>
      <c r="PZG475" s="44"/>
      <c r="PZN475" s="44"/>
      <c r="PZU475" s="44"/>
      <c r="QAB475" s="44"/>
      <c r="QAI475" s="44"/>
      <c r="QAP475" s="44"/>
      <c r="QAW475" s="44"/>
      <c r="QBD475" s="44"/>
      <c r="QBK475" s="44"/>
      <c r="QBR475" s="44"/>
      <c r="QBY475" s="44"/>
      <c r="QCF475" s="44"/>
      <c r="QCM475" s="44"/>
      <c r="QCT475" s="44"/>
      <c r="QDA475" s="44"/>
      <c r="QDH475" s="44"/>
      <c r="QDO475" s="44"/>
      <c r="QDV475" s="44"/>
      <c r="QEC475" s="44"/>
      <c r="QEJ475" s="44"/>
      <c r="QEQ475" s="44"/>
      <c r="QEX475" s="44"/>
      <c r="QFE475" s="44"/>
      <c r="QFL475" s="44"/>
      <c r="QFS475" s="44"/>
      <c r="QFZ475" s="44"/>
      <c r="QGG475" s="44"/>
      <c r="QGN475" s="44"/>
      <c r="QGU475" s="44"/>
      <c r="QHB475" s="44"/>
      <c r="QHI475" s="44"/>
      <c r="QHP475" s="44"/>
      <c r="QHW475" s="44"/>
      <c r="QID475" s="44"/>
      <c r="QIK475" s="44"/>
      <c r="QIR475" s="44"/>
      <c r="QIY475" s="44"/>
      <c r="QJF475" s="44"/>
      <c r="QJM475" s="44"/>
      <c r="QJT475" s="44"/>
      <c r="QKA475" s="44"/>
      <c r="QKH475" s="44"/>
      <c r="QKO475" s="44"/>
      <c r="QKV475" s="44"/>
      <c r="QLC475" s="44"/>
      <c r="QLJ475" s="44"/>
      <c r="QLQ475" s="44"/>
      <c r="QLX475" s="44"/>
      <c r="QME475" s="44"/>
      <c r="QML475" s="44"/>
      <c r="QMS475" s="44"/>
      <c r="QMZ475" s="44"/>
      <c r="QNG475" s="44"/>
      <c r="QNN475" s="44"/>
      <c r="QNU475" s="44"/>
      <c r="QOB475" s="44"/>
      <c r="QOI475" s="44"/>
      <c r="QOP475" s="44"/>
      <c r="QOW475" s="44"/>
      <c r="QPD475" s="44"/>
      <c r="QPK475" s="44"/>
      <c r="QPR475" s="44"/>
      <c r="QPY475" s="44"/>
      <c r="QQF475" s="44"/>
      <c r="QQM475" s="44"/>
      <c r="QQT475" s="44"/>
      <c r="QRA475" s="44"/>
      <c r="QRH475" s="44"/>
      <c r="QRO475" s="44"/>
      <c r="QRV475" s="44"/>
      <c r="QSC475" s="44"/>
      <c r="QSJ475" s="44"/>
      <c r="QSQ475" s="44"/>
      <c r="QSX475" s="44"/>
      <c r="QTE475" s="44"/>
      <c r="QTL475" s="44"/>
      <c r="QTS475" s="44"/>
      <c r="QTZ475" s="44"/>
      <c r="QUG475" s="44"/>
      <c r="QUN475" s="44"/>
      <c r="QUU475" s="44"/>
      <c r="QVB475" s="44"/>
      <c r="QVI475" s="44"/>
      <c r="QVP475" s="44"/>
      <c r="QVW475" s="44"/>
      <c r="QWD475" s="44"/>
      <c r="QWK475" s="44"/>
      <c r="QWR475" s="44"/>
      <c r="QWY475" s="44"/>
      <c r="QXF475" s="44"/>
      <c r="QXM475" s="44"/>
      <c r="QXT475" s="44"/>
      <c r="QYA475" s="44"/>
      <c r="QYH475" s="44"/>
      <c r="QYO475" s="44"/>
      <c r="QYV475" s="44"/>
      <c r="QZC475" s="44"/>
      <c r="QZJ475" s="44"/>
      <c r="QZQ475" s="44"/>
      <c r="QZX475" s="44"/>
      <c r="RAE475" s="44"/>
      <c r="RAL475" s="44"/>
      <c r="RAS475" s="44"/>
      <c r="RAZ475" s="44"/>
      <c r="RBG475" s="44"/>
      <c r="RBN475" s="44"/>
      <c r="RBU475" s="44"/>
      <c r="RCB475" s="44"/>
      <c r="RCI475" s="44"/>
      <c r="RCP475" s="44"/>
      <c r="RCW475" s="44"/>
      <c r="RDD475" s="44"/>
      <c r="RDK475" s="44"/>
      <c r="RDR475" s="44"/>
      <c r="RDY475" s="44"/>
      <c r="REF475" s="44"/>
      <c r="REM475" s="44"/>
      <c r="RET475" s="44"/>
      <c r="RFA475" s="44"/>
      <c r="RFH475" s="44"/>
      <c r="RFO475" s="44"/>
      <c r="RFV475" s="44"/>
      <c r="RGC475" s="44"/>
      <c r="RGJ475" s="44"/>
      <c r="RGQ475" s="44"/>
      <c r="RGX475" s="44"/>
      <c r="RHE475" s="44"/>
      <c r="RHL475" s="44"/>
      <c r="RHS475" s="44"/>
      <c r="RHZ475" s="44"/>
      <c r="RIG475" s="44"/>
      <c r="RIN475" s="44"/>
      <c r="RIU475" s="44"/>
      <c r="RJB475" s="44"/>
      <c r="RJI475" s="44"/>
      <c r="RJP475" s="44"/>
      <c r="RJW475" s="44"/>
      <c r="RKD475" s="44"/>
      <c r="RKK475" s="44"/>
      <c r="RKR475" s="44"/>
      <c r="RKY475" s="44"/>
      <c r="RLF475" s="44"/>
      <c r="RLM475" s="44"/>
      <c r="RLT475" s="44"/>
      <c r="RMA475" s="44"/>
      <c r="RMH475" s="44"/>
      <c r="RMO475" s="44"/>
      <c r="RMV475" s="44"/>
      <c r="RNC475" s="44"/>
      <c r="RNJ475" s="44"/>
      <c r="RNQ475" s="44"/>
      <c r="RNX475" s="44"/>
      <c r="ROE475" s="44"/>
      <c r="ROL475" s="44"/>
      <c r="ROS475" s="44"/>
      <c r="ROZ475" s="44"/>
      <c r="RPG475" s="44"/>
      <c r="RPN475" s="44"/>
      <c r="RPU475" s="44"/>
      <c r="RQB475" s="44"/>
      <c r="RQI475" s="44"/>
      <c r="RQP475" s="44"/>
      <c r="RQW475" s="44"/>
      <c r="RRD475" s="44"/>
      <c r="RRK475" s="44"/>
      <c r="RRR475" s="44"/>
      <c r="RRY475" s="44"/>
      <c r="RSF475" s="44"/>
      <c r="RSM475" s="44"/>
      <c r="RST475" s="44"/>
      <c r="RTA475" s="44"/>
      <c r="RTH475" s="44"/>
      <c r="RTO475" s="44"/>
      <c r="RTV475" s="44"/>
      <c r="RUC475" s="44"/>
      <c r="RUJ475" s="44"/>
      <c r="RUQ475" s="44"/>
      <c r="RUX475" s="44"/>
      <c r="RVE475" s="44"/>
      <c r="RVL475" s="44"/>
      <c r="RVS475" s="44"/>
      <c r="RVZ475" s="44"/>
      <c r="RWG475" s="44"/>
      <c r="RWN475" s="44"/>
      <c r="RWU475" s="44"/>
      <c r="RXB475" s="44"/>
      <c r="RXI475" s="44"/>
      <c r="RXP475" s="44"/>
      <c r="RXW475" s="44"/>
      <c r="RYD475" s="44"/>
      <c r="RYK475" s="44"/>
      <c r="RYR475" s="44"/>
      <c r="RYY475" s="44"/>
      <c r="RZF475" s="44"/>
      <c r="RZM475" s="44"/>
      <c r="RZT475" s="44"/>
      <c r="SAA475" s="44"/>
      <c r="SAH475" s="44"/>
      <c r="SAO475" s="44"/>
      <c r="SAV475" s="44"/>
      <c r="SBC475" s="44"/>
      <c r="SBJ475" s="44"/>
      <c r="SBQ475" s="44"/>
      <c r="SBX475" s="44"/>
      <c r="SCE475" s="44"/>
      <c r="SCL475" s="44"/>
      <c r="SCS475" s="44"/>
      <c r="SCZ475" s="44"/>
      <c r="SDG475" s="44"/>
      <c r="SDN475" s="44"/>
      <c r="SDU475" s="44"/>
      <c r="SEB475" s="44"/>
      <c r="SEI475" s="44"/>
      <c r="SEP475" s="44"/>
      <c r="SEW475" s="44"/>
      <c r="SFD475" s="44"/>
      <c r="SFK475" s="44"/>
      <c r="SFR475" s="44"/>
      <c r="SFY475" s="44"/>
      <c r="SGF475" s="44"/>
      <c r="SGM475" s="44"/>
      <c r="SGT475" s="44"/>
      <c r="SHA475" s="44"/>
      <c r="SHH475" s="44"/>
      <c r="SHO475" s="44"/>
      <c r="SHV475" s="44"/>
      <c r="SIC475" s="44"/>
      <c r="SIJ475" s="44"/>
      <c r="SIQ475" s="44"/>
      <c r="SIX475" s="44"/>
      <c r="SJE475" s="44"/>
      <c r="SJL475" s="44"/>
      <c r="SJS475" s="44"/>
      <c r="SJZ475" s="44"/>
      <c r="SKG475" s="44"/>
      <c r="SKN475" s="44"/>
      <c r="SKU475" s="44"/>
      <c r="SLB475" s="44"/>
      <c r="SLI475" s="44"/>
      <c r="SLP475" s="44"/>
      <c r="SLW475" s="44"/>
      <c r="SMD475" s="44"/>
      <c r="SMK475" s="44"/>
      <c r="SMR475" s="44"/>
      <c r="SMY475" s="44"/>
      <c r="SNF475" s="44"/>
      <c r="SNM475" s="44"/>
      <c r="SNT475" s="44"/>
      <c r="SOA475" s="44"/>
      <c r="SOH475" s="44"/>
      <c r="SOO475" s="44"/>
      <c r="SOV475" s="44"/>
      <c r="SPC475" s="44"/>
      <c r="SPJ475" s="44"/>
      <c r="SPQ475" s="44"/>
      <c r="SPX475" s="44"/>
      <c r="SQE475" s="44"/>
      <c r="SQL475" s="44"/>
      <c r="SQS475" s="44"/>
      <c r="SQZ475" s="44"/>
      <c r="SRG475" s="44"/>
      <c r="SRN475" s="44"/>
      <c r="SRU475" s="44"/>
      <c r="SSB475" s="44"/>
      <c r="SSI475" s="44"/>
      <c r="SSP475" s="44"/>
      <c r="SSW475" s="44"/>
      <c r="STD475" s="44"/>
      <c r="STK475" s="44"/>
      <c r="STR475" s="44"/>
      <c r="STY475" s="44"/>
      <c r="SUF475" s="44"/>
      <c r="SUM475" s="44"/>
      <c r="SUT475" s="44"/>
      <c r="SVA475" s="44"/>
      <c r="SVH475" s="44"/>
      <c r="SVO475" s="44"/>
      <c r="SVV475" s="44"/>
      <c r="SWC475" s="44"/>
      <c r="SWJ475" s="44"/>
      <c r="SWQ475" s="44"/>
      <c r="SWX475" s="44"/>
      <c r="SXE475" s="44"/>
      <c r="SXL475" s="44"/>
      <c r="SXS475" s="44"/>
      <c r="SXZ475" s="44"/>
      <c r="SYG475" s="44"/>
      <c r="SYN475" s="44"/>
      <c r="SYU475" s="44"/>
      <c r="SZB475" s="44"/>
      <c r="SZI475" s="44"/>
      <c r="SZP475" s="44"/>
      <c r="SZW475" s="44"/>
      <c r="TAD475" s="44"/>
      <c r="TAK475" s="44"/>
      <c r="TAR475" s="44"/>
      <c r="TAY475" s="44"/>
      <c r="TBF475" s="44"/>
      <c r="TBM475" s="44"/>
      <c r="TBT475" s="44"/>
      <c r="TCA475" s="44"/>
      <c r="TCH475" s="44"/>
      <c r="TCO475" s="44"/>
      <c r="TCV475" s="44"/>
      <c r="TDC475" s="44"/>
      <c r="TDJ475" s="44"/>
      <c r="TDQ475" s="44"/>
      <c r="TDX475" s="44"/>
      <c r="TEE475" s="44"/>
      <c r="TEL475" s="44"/>
      <c r="TES475" s="44"/>
      <c r="TEZ475" s="44"/>
      <c r="TFG475" s="44"/>
      <c r="TFN475" s="44"/>
      <c r="TFU475" s="44"/>
      <c r="TGB475" s="44"/>
      <c r="TGI475" s="44"/>
      <c r="TGP475" s="44"/>
      <c r="TGW475" s="44"/>
      <c r="THD475" s="44"/>
      <c r="THK475" s="44"/>
      <c r="THR475" s="44"/>
      <c r="THY475" s="44"/>
      <c r="TIF475" s="44"/>
      <c r="TIM475" s="44"/>
      <c r="TIT475" s="44"/>
      <c r="TJA475" s="44"/>
      <c r="TJH475" s="44"/>
      <c r="TJO475" s="44"/>
      <c r="TJV475" s="44"/>
      <c r="TKC475" s="44"/>
      <c r="TKJ475" s="44"/>
      <c r="TKQ475" s="44"/>
      <c r="TKX475" s="44"/>
      <c r="TLE475" s="44"/>
      <c r="TLL475" s="44"/>
      <c r="TLS475" s="44"/>
      <c r="TLZ475" s="44"/>
      <c r="TMG475" s="44"/>
      <c r="TMN475" s="44"/>
      <c r="TMU475" s="44"/>
      <c r="TNB475" s="44"/>
      <c r="TNI475" s="44"/>
      <c r="TNP475" s="44"/>
      <c r="TNW475" s="44"/>
      <c r="TOD475" s="44"/>
      <c r="TOK475" s="44"/>
      <c r="TOR475" s="44"/>
      <c r="TOY475" s="44"/>
      <c r="TPF475" s="44"/>
      <c r="TPM475" s="44"/>
      <c r="TPT475" s="44"/>
      <c r="TQA475" s="44"/>
      <c r="TQH475" s="44"/>
      <c r="TQO475" s="44"/>
      <c r="TQV475" s="44"/>
      <c r="TRC475" s="44"/>
      <c r="TRJ475" s="44"/>
      <c r="TRQ475" s="44"/>
      <c r="TRX475" s="44"/>
      <c r="TSE475" s="44"/>
      <c r="TSL475" s="44"/>
      <c r="TSS475" s="44"/>
      <c r="TSZ475" s="44"/>
      <c r="TTG475" s="44"/>
      <c r="TTN475" s="44"/>
      <c r="TTU475" s="44"/>
      <c r="TUB475" s="44"/>
      <c r="TUI475" s="44"/>
      <c r="TUP475" s="44"/>
      <c r="TUW475" s="44"/>
      <c r="TVD475" s="44"/>
      <c r="TVK475" s="44"/>
      <c r="TVR475" s="44"/>
      <c r="TVY475" s="44"/>
      <c r="TWF475" s="44"/>
      <c r="TWM475" s="44"/>
      <c r="TWT475" s="44"/>
      <c r="TXA475" s="44"/>
      <c r="TXH475" s="44"/>
      <c r="TXO475" s="44"/>
      <c r="TXV475" s="44"/>
      <c r="TYC475" s="44"/>
      <c r="TYJ475" s="44"/>
      <c r="TYQ475" s="44"/>
      <c r="TYX475" s="44"/>
      <c r="TZE475" s="44"/>
      <c r="TZL475" s="44"/>
      <c r="TZS475" s="44"/>
      <c r="TZZ475" s="44"/>
      <c r="UAG475" s="44"/>
      <c r="UAN475" s="44"/>
      <c r="UAU475" s="44"/>
      <c r="UBB475" s="44"/>
      <c r="UBI475" s="44"/>
      <c r="UBP475" s="44"/>
      <c r="UBW475" s="44"/>
      <c r="UCD475" s="44"/>
      <c r="UCK475" s="44"/>
      <c r="UCR475" s="44"/>
      <c r="UCY475" s="44"/>
      <c r="UDF475" s="44"/>
      <c r="UDM475" s="44"/>
      <c r="UDT475" s="44"/>
      <c r="UEA475" s="44"/>
      <c r="UEH475" s="44"/>
      <c r="UEO475" s="44"/>
      <c r="UEV475" s="44"/>
      <c r="UFC475" s="44"/>
      <c r="UFJ475" s="44"/>
      <c r="UFQ475" s="44"/>
      <c r="UFX475" s="44"/>
      <c r="UGE475" s="44"/>
      <c r="UGL475" s="44"/>
      <c r="UGS475" s="44"/>
      <c r="UGZ475" s="44"/>
      <c r="UHG475" s="44"/>
      <c r="UHN475" s="44"/>
      <c r="UHU475" s="44"/>
      <c r="UIB475" s="44"/>
      <c r="UII475" s="44"/>
      <c r="UIP475" s="44"/>
      <c r="UIW475" s="44"/>
      <c r="UJD475" s="44"/>
      <c r="UJK475" s="44"/>
      <c r="UJR475" s="44"/>
      <c r="UJY475" s="44"/>
      <c r="UKF475" s="44"/>
      <c r="UKM475" s="44"/>
      <c r="UKT475" s="44"/>
      <c r="ULA475" s="44"/>
      <c r="ULH475" s="44"/>
      <c r="ULO475" s="44"/>
      <c r="ULV475" s="44"/>
      <c r="UMC475" s="44"/>
      <c r="UMJ475" s="44"/>
      <c r="UMQ475" s="44"/>
      <c r="UMX475" s="44"/>
      <c r="UNE475" s="44"/>
      <c r="UNL475" s="44"/>
      <c r="UNS475" s="44"/>
      <c r="UNZ475" s="44"/>
      <c r="UOG475" s="44"/>
      <c r="UON475" s="44"/>
      <c r="UOU475" s="44"/>
      <c r="UPB475" s="44"/>
      <c r="UPI475" s="44"/>
      <c r="UPP475" s="44"/>
      <c r="UPW475" s="44"/>
      <c r="UQD475" s="44"/>
      <c r="UQK475" s="44"/>
      <c r="UQR475" s="44"/>
      <c r="UQY475" s="44"/>
      <c r="URF475" s="44"/>
      <c r="URM475" s="44"/>
      <c r="URT475" s="44"/>
      <c r="USA475" s="44"/>
      <c r="USH475" s="44"/>
      <c r="USO475" s="44"/>
      <c r="USV475" s="44"/>
      <c r="UTC475" s="44"/>
      <c r="UTJ475" s="44"/>
      <c r="UTQ475" s="44"/>
      <c r="UTX475" s="44"/>
      <c r="UUE475" s="44"/>
      <c r="UUL475" s="44"/>
      <c r="UUS475" s="44"/>
      <c r="UUZ475" s="44"/>
      <c r="UVG475" s="44"/>
      <c r="UVN475" s="44"/>
      <c r="UVU475" s="44"/>
      <c r="UWB475" s="44"/>
      <c r="UWI475" s="44"/>
      <c r="UWP475" s="44"/>
      <c r="UWW475" s="44"/>
      <c r="UXD475" s="44"/>
      <c r="UXK475" s="44"/>
      <c r="UXR475" s="44"/>
      <c r="UXY475" s="44"/>
      <c r="UYF475" s="44"/>
      <c r="UYM475" s="44"/>
      <c r="UYT475" s="44"/>
      <c r="UZA475" s="44"/>
      <c r="UZH475" s="44"/>
      <c r="UZO475" s="44"/>
      <c r="UZV475" s="44"/>
      <c r="VAC475" s="44"/>
      <c r="VAJ475" s="44"/>
      <c r="VAQ475" s="44"/>
      <c r="VAX475" s="44"/>
      <c r="VBE475" s="44"/>
      <c r="VBL475" s="44"/>
      <c r="VBS475" s="44"/>
      <c r="VBZ475" s="44"/>
      <c r="VCG475" s="44"/>
      <c r="VCN475" s="44"/>
      <c r="VCU475" s="44"/>
      <c r="VDB475" s="44"/>
      <c r="VDI475" s="44"/>
      <c r="VDP475" s="44"/>
      <c r="VDW475" s="44"/>
      <c r="VED475" s="44"/>
      <c r="VEK475" s="44"/>
      <c r="VER475" s="44"/>
      <c r="VEY475" s="44"/>
      <c r="VFF475" s="44"/>
      <c r="VFM475" s="44"/>
      <c r="VFT475" s="44"/>
      <c r="VGA475" s="44"/>
      <c r="VGH475" s="44"/>
      <c r="VGO475" s="44"/>
      <c r="VGV475" s="44"/>
      <c r="VHC475" s="44"/>
      <c r="VHJ475" s="44"/>
      <c r="VHQ475" s="44"/>
      <c r="VHX475" s="44"/>
      <c r="VIE475" s="44"/>
      <c r="VIL475" s="44"/>
      <c r="VIS475" s="44"/>
      <c r="VIZ475" s="44"/>
      <c r="VJG475" s="44"/>
      <c r="VJN475" s="44"/>
      <c r="VJU475" s="44"/>
      <c r="VKB475" s="44"/>
      <c r="VKI475" s="44"/>
      <c r="VKP475" s="44"/>
      <c r="VKW475" s="44"/>
      <c r="VLD475" s="44"/>
      <c r="VLK475" s="44"/>
      <c r="VLR475" s="44"/>
      <c r="VLY475" s="44"/>
      <c r="VMF475" s="44"/>
      <c r="VMM475" s="44"/>
      <c r="VMT475" s="44"/>
      <c r="VNA475" s="44"/>
      <c r="VNH475" s="44"/>
      <c r="VNO475" s="44"/>
      <c r="VNV475" s="44"/>
      <c r="VOC475" s="44"/>
      <c r="VOJ475" s="44"/>
      <c r="VOQ475" s="44"/>
      <c r="VOX475" s="44"/>
      <c r="VPE475" s="44"/>
      <c r="VPL475" s="44"/>
      <c r="VPS475" s="44"/>
      <c r="VPZ475" s="44"/>
      <c r="VQG475" s="44"/>
      <c r="VQN475" s="44"/>
      <c r="VQU475" s="44"/>
      <c r="VRB475" s="44"/>
      <c r="VRI475" s="44"/>
      <c r="VRP475" s="44"/>
      <c r="VRW475" s="44"/>
      <c r="VSD475" s="44"/>
      <c r="VSK475" s="44"/>
      <c r="VSR475" s="44"/>
      <c r="VSY475" s="44"/>
      <c r="VTF475" s="44"/>
      <c r="VTM475" s="44"/>
      <c r="VTT475" s="44"/>
      <c r="VUA475" s="44"/>
      <c r="VUH475" s="44"/>
      <c r="VUO475" s="44"/>
      <c r="VUV475" s="44"/>
      <c r="VVC475" s="44"/>
      <c r="VVJ475" s="44"/>
      <c r="VVQ475" s="44"/>
      <c r="VVX475" s="44"/>
      <c r="VWE475" s="44"/>
      <c r="VWL475" s="44"/>
      <c r="VWS475" s="44"/>
      <c r="VWZ475" s="44"/>
      <c r="VXG475" s="44"/>
      <c r="VXN475" s="44"/>
      <c r="VXU475" s="44"/>
      <c r="VYB475" s="44"/>
      <c r="VYI475" s="44"/>
      <c r="VYP475" s="44"/>
      <c r="VYW475" s="44"/>
      <c r="VZD475" s="44"/>
      <c r="VZK475" s="44"/>
      <c r="VZR475" s="44"/>
      <c r="VZY475" s="44"/>
      <c r="WAF475" s="44"/>
      <c r="WAM475" s="44"/>
      <c r="WAT475" s="44"/>
      <c r="WBA475" s="44"/>
      <c r="WBH475" s="44"/>
      <c r="WBO475" s="44"/>
      <c r="WBV475" s="44"/>
      <c r="WCC475" s="44"/>
      <c r="WCJ475" s="44"/>
      <c r="WCQ475" s="44"/>
      <c r="WCX475" s="44"/>
      <c r="WDE475" s="44"/>
      <c r="WDL475" s="44"/>
      <c r="WDS475" s="44"/>
      <c r="WDZ475" s="44"/>
      <c r="WEG475" s="44"/>
      <c r="WEN475" s="44"/>
      <c r="WEU475" s="44"/>
      <c r="WFB475" s="44"/>
      <c r="WFI475" s="44"/>
      <c r="WFP475" s="44"/>
      <c r="WFW475" s="44"/>
      <c r="WGD475" s="44"/>
      <c r="WGK475" s="44"/>
      <c r="WGR475" s="44"/>
      <c r="WGY475" s="44"/>
      <c r="WHF475" s="44"/>
      <c r="WHM475" s="44"/>
      <c r="WHT475" s="44"/>
      <c r="WIA475" s="44"/>
      <c r="WIH475" s="44"/>
      <c r="WIO475" s="44"/>
      <c r="WIV475" s="44"/>
      <c r="WJC475" s="44"/>
      <c r="WJJ475" s="44"/>
      <c r="WJQ475" s="44"/>
      <c r="WJX475" s="44"/>
      <c r="WKE475" s="44"/>
      <c r="WKL475" s="44"/>
      <c r="WKS475" s="44"/>
      <c r="WKZ475" s="44"/>
      <c r="WLG475" s="44"/>
      <c r="WLN475" s="44"/>
      <c r="WLU475" s="44"/>
      <c r="WMB475" s="44"/>
      <c r="WMI475" s="44"/>
      <c r="WMP475" s="44"/>
      <c r="WMW475" s="44"/>
      <c r="WND475" s="44"/>
      <c r="WNK475" s="44"/>
      <c r="WNR475" s="44"/>
      <c r="WNY475" s="44"/>
      <c r="WOF475" s="44"/>
      <c r="WOM475" s="44"/>
      <c r="WOT475" s="44"/>
      <c r="WPA475" s="44"/>
      <c r="WPH475" s="44"/>
      <c r="WPO475" s="44"/>
      <c r="WPV475" s="44"/>
      <c r="WQC475" s="44"/>
      <c r="WQJ475" s="44"/>
      <c r="WQQ475" s="44"/>
      <c r="WQX475" s="44"/>
      <c r="WRE475" s="44"/>
      <c r="WRL475" s="44"/>
      <c r="WRS475" s="44"/>
      <c r="WRZ475" s="44"/>
      <c r="WSG475" s="44"/>
      <c r="WSN475" s="44"/>
      <c r="WSU475" s="44"/>
      <c r="WTB475" s="44"/>
      <c r="WTI475" s="44"/>
      <c r="WTP475" s="44"/>
      <c r="WTW475" s="44"/>
      <c r="WUD475" s="44"/>
      <c r="WUK475" s="44"/>
      <c r="WUR475" s="44"/>
      <c r="WUY475" s="44"/>
      <c r="WVF475" s="44"/>
      <c r="WVM475" s="44"/>
      <c r="WVT475" s="44"/>
      <c r="WWA475" s="44"/>
      <c r="WWH475" s="44"/>
    </row>
    <row r="476" spans="1:3072 3074:7167 7169:10240 10242:14335 14337:16160" s="45" customFormat="1" ht="63" x14ac:dyDescent="0.25">
      <c r="A476" s="13" t="s">
        <v>778</v>
      </c>
      <c r="B476" s="20" t="s">
        <v>779</v>
      </c>
      <c r="C476" s="13" t="s">
        <v>17</v>
      </c>
      <c r="D476" s="23">
        <v>60</v>
      </c>
      <c r="E476" s="17">
        <f>+'[61]Apu actividades2'!F569</f>
        <v>108168</v>
      </c>
      <c r="F476" s="17">
        <f t="shared" si="56"/>
        <v>6490080</v>
      </c>
      <c r="G476" s="44"/>
      <c r="L476" s="44"/>
      <c r="S476" s="44"/>
      <c r="Z476" s="44"/>
      <c r="AG476" s="44"/>
      <c r="AN476" s="44"/>
      <c r="AU476" s="44"/>
      <c r="BB476" s="44"/>
      <c r="BI476" s="44"/>
      <c r="BP476" s="44"/>
      <c r="BW476" s="44"/>
      <c r="CD476" s="44"/>
      <c r="CK476" s="44"/>
      <c r="CR476" s="44"/>
      <c r="CY476" s="44"/>
      <c r="DF476" s="44"/>
      <c r="DM476" s="44"/>
      <c r="DT476" s="44"/>
      <c r="EA476" s="44"/>
      <c r="EH476" s="44"/>
      <c r="EO476" s="44"/>
      <c r="EV476" s="44"/>
      <c r="FC476" s="44"/>
      <c r="FJ476" s="44"/>
      <c r="FQ476" s="44"/>
      <c r="FX476" s="44"/>
      <c r="GE476" s="44"/>
      <c r="GL476" s="44"/>
      <c r="GS476" s="44"/>
      <c r="GZ476" s="44"/>
      <c r="HG476" s="44"/>
      <c r="HN476" s="44"/>
      <c r="HU476" s="44"/>
      <c r="IB476" s="44"/>
      <c r="II476" s="44"/>
      <c r="IP476" s="44"/>
      <c r="IW476" s="44"/>
      <c r="JD476" s="44"/>
      <c r="JK476" s="44"/>
      <c r="JR476" s="44"/>
      <c r="JY476" s="44"/>
      <c r="KF476" s="44"/>
      <c r="KM476" s="44"/>
      <c r="KT476" s="44"/>
      <c r="LA476" s="44"/>
      <c r="LH476" s="44"/>
      <c r="LO476" s="44"/>
      <c r="LV476" s="44"/>
      <c r="MC476" s="44"/>
      <c r="MJ476" s="44"/>
      <c r="MQ476" s="44"/>
      <c r="MX476" s="44"/>
      <c r="NE476" s="44"/>
      <c r="NL476" s="44"/>
      <c r="NS476" s="44"/>
      <c r="NZ476" s="44"/>
      <c r="OG476" s="44"/>
      <c r="ON476" s="44"/>
      <c r="OU476" s="44"/>
      <c r="PB476" s="44"/>
      <c r="PI476" s="44"/>
      <c r="PP476" s="44"/>
      <c r="PW476" s="44"/>
      <c r="QD476" s="44"/>
      <c r="QK476" s="44"/>
      <c r="QR476" s="44"/>
      <c r="QY476" s="44"/>
      <c r="RF476" s="44"/>
      <c r="RM476" s="44"/>
      <c r="RT476" s="44"/>
      <c r="SA476" s="44"/>
      <c r="SH476" s="44"/>
      <c r="SO476" s="44"/>
      <c r="SV476" s="44"/>
      <c r="TC476" s="44"/>
      <c r="TJ476" s="44"/>
      <c r="TQ476" s="44"/>
      <c r="TX476" s="44"/>
      <c r="UE476" s="44"/>
      <c r="UL476" s="44"/>
      <c r="US476" s="44"/>
      <c r="UZ476" s="44"/>
      <c r="VG476" s="44"/>
      <c r="VN476" s="44"/>
      <c r="VU476" s="44"/>
      <c r="WB476" s="44"/>
      <c r="WI476" s="44"/>
      <c r="WP476" s="44"/>
      <c r="WW476" s="44"/>
      <c r="XD476" s="44"/>
      <c r="XK476" s="44"/>
      <c r="XR476" s="44"/>
      <c r="XY476" s="44"/>
      <c r="YF476" s="44"/>
      <c r="YM476" s="44"/>
      <c r="YT476" s="44"/>
      <c r="ZA476" s="44"/>
      <c r="ZH476" s="44"/>
      <c r="ZO476" s="44"/>
      <c r="ZV476" s="44"/>
      <c r="AAC476" s="44"/>
      <c r="AAJ476" s="44"/>
      <c r="AAQ476" s="44"/>
      <c r="AAX476" s="44"/>
      <c r="ABE476" s="44"/>
      <c r="ABL476" s="44"/>
      <c r="ABS476" s="44"/>
      <c r="ABZ476" s="44"/>
      <c r="ACG476" s="44"/>
      <c r="ACN476" s="44"/>
      <c r="ACU476" s="44"/>
      <c r="ADB476" s="44"/>
      <c r="ADI476" s="44"/>
      <c r="ADP476" s="44"/>
      <c r="ADW476" s="44"/>
      <c r="AED476" s="44"/>
      <c r="AEK476" s="44"/>
      <c r="AER476" s="44"/>
      <c r="AEY476" s="44"/>
      <c r="AFF476" s="44"/>
      <c r="AFM476" s="44"/>
      <c r="AFT476" s="44"/>
      <c r="AGA476" s="44"/>
      <c r="AGH476" s="44"/>
      <c r="AGO476" s="44"/>
      <c r="AGV476" s="44"/>
      <c r="AHC476" s="44"/>
      <c r="AHJ476" s="44"/>
      <c r="AHQ476" s="44"/>
      <c r="AHX476" s="44"/>
      <c r="AIE476" s="44"/>
      <c r="AIL476" s="44"/>
      <c r="AIS476" s="44"/>
      <c r="AIZ476" s="44"/>
      <c r="AJG476" s="44"/>
      <c r="AJN476" s="44"/>
      <c r="AJU476" s="44"/>
      <c r="AKB476" s="44"/>
      <c r="AKI476" s="44"/>
      <c r="AKP476" s="44"/>
      <c r="AKW476" s="44"/>
      <c r="ALD476" s="44"/>
      <c r="ALK476" s="44"/>
      <c r="ALR476" s="44"/>
      <c r="ALY476" s="44"/>
      <c r="AMF476" s="44"/>
      <c r="AMM476" s="44"/>
      <c r="AMT476" s="44"/>
      <c r="ANA476" s="44"/>
      <c r="ANH476" s="44"/>
      <c r="ANO476" s="44"/>
      <c r="ANV476" s="44"/>
      <c r="AOC476" s="44"/>
      <c r="AOJ476" s="44"/>
      <c r="AOQ476" s="44"/>
      <c r="AOX476" s="44"/>
      <c r="APE476" s="44"/>
      <c r="APL476" s="44"/>
      <c r="APS476" s="44"/>
      <c r="APZ476" s="44"/>
      <c r="AQG476" s="44"/>
      <c r="AQN476" s="44"/>
      <c r="AQU476" s="44"/>
      <c r="ARB476" s="44"/>
      <c r="ARI476" s="44"/>
      <c r="ARP476" s="44"/>
      <c r="ARW476" s="44"/>
      <c r="ASD476" s="44"/>
      <c r="ASK476" s="44"/>
      <c r="ASR476" s="44"/>
      <c r="ASY476" s="44"/>
      <c r="ATF476" s="44"/>
      <c r="ATM476" s="44"/>
      <c r="ATT476" s="44"/>
      <c r="AUA476" s="44"/>
      <c r="AUH476" s="44"/>
      <c r="AUO476" s="44"/>
      <c r="AUV476" s="44"/>
      <c r="AVC476" s="44"/>
      <c r="AVJ476" s="44"/>
      <c r="AVQ476" s="44"/>
      <c r="AVX476" s="44"/>
      <c r="AWE476" s="44"/>
      <c r="AWL476" s="44"/>
      <c r="AWS476" s="44"/>
      <c r="AWZ476" s="44"/>
      <c r="AXG476" s="44"/>
      <c r="AXN476" s="44"/>
      <c r="AXU476" s="44"/>
      <c r="AYB476" s="44"/>
      <c r="AYI476" s="44"/>
      <c r="AYP476" s="44"/>
      <c r="AYW476" s="44"/>
      <c r="AZD476" s="44"/>
      <c r="AZK476" s="44"/>
      <c r="AZR476" s="44"/>
      <c r="AZY476" s="44"/>
      <c r="BAF476" s="44"/>
      <c r="BAM476" s="44"/>
      <c r="BAT476" s="44"/>
      <c r="BBA476" s="44"/>
      <c r="BBH476" s="44"/>
      <c r="BBO476" s="44"/>
      <c r="BBV476" s="44"/>
      <c r="BCC476" s="44"/>
      <c r="BCJ476" s="44"/>
      <c r="BCQ476" s="44"/>
      <c r="BCX476" s="44"/>
      <c r="BDE476" s="44"/>
      <c r="BDL476" s="44"/>
      <c r="BDS476" s="44"/>
      <c r="BDZ476" s="44"/>
      <c r="BEG476" s="44"/>
      <c r="BEN476" s="44"/>
      <c r="BEU476" s="44"/>
      <c r="BFB476" s="44"/>
      <c r="BFI476" s="44"/>
      <c r="BFP476" s="44"/>
      <c r="BFW476" s="44"/>
      <c r="BGD476" s="44"/>
      <c r="BGK476" s="44"/>
      <c r="BGR476" s="44"/>
      <c r="BGY476" s="44"/>
      <c r="BHF476" s="44"/>
      <c r="BHM476" s="44"/>
      <c r="BHT476" s="44"/>
      <c r="BIA476" s="44"/>
      <c r="BIH476" s="44"/>
      <c r="BIO476" s="44"/>
      <c r="BIV476" s="44"/>
      <c r="BJC476" s="44"/>
      <c r="BJJ476" s="44"/>
      <c r="BJQ476" s="44"/>
      <c r="BJX476" s="44"/>
      <c r="BKE476" s="44"/>
      <c r="BKL476" s="44"/>
      <c r="BKS476" s="44"/>
      <c r="BKZ476" s="44"/>
      <c r="BLG476" s="44"/>
      <c r="BLN476" s="44"/>
      <c r="BLU476" s="44"/>
      <c r="BMB476" s="44"/>
      <c r="BMI476" s="44"/>
      <c r="BMP476" s="44"/>
      <c r="BMW476" s="44"/>
      <c r="BND476" s="44"/>
      <c r="BNK476" s="44"/>
      <c r="BNR476" s="44"/>
      <c r="BNY476" s="44"/>
      <c r="BOF476" s="44"/>
      <c r="BOM476" s="44"/>
      <c r="BOT476" s="44"/>
      <c r="BPA476" s="44"/>
      <c r="BPH476" s="44"/>
      <c r="BPO476" s="44"/>
      <c r="BPV476" s="44"/>
      <c r="BQC476" s="44"/>
      <c r="BQJ476" s="44"/>
      <c r="BQQ476" s="44"/>
      <c r="BQX476" s="44"/>
      <c r="BRE476" s="44"/>
      <c r="BRL476" s="44"/>
      <c r="BRS476" s="44"/>
      <c r="BRZ476" s="44"/>
      <c r="BSG476" s="44"/>
      <c r="BSN476" s="44"/>
      <c r="BSU476" s="44"/>
      <c r="BTB476" s="44"/>
      <c r="BTI476" s="44"/>
      <c r="BTP476" s="44"/>
      <c r="BTW476" s="44"/>
      <c r="BUD476" s="44"/>
      <c r="BUK476" s="44"/>
      <c r="BUR476" s="44"/>
      <c r="BUY476" s="44"/>
      <c r="BVF476" s="44"/>
      <c r="BVM476" s="44"/>
      <c r="BVT476" s="44"/>
      <c r="BWA476" s="44"/>
      <c r="BWH476" s="44"/>
      <c r="BWO476" s="44"/>
      <c r="BWV476" s="44"/>
      <c r="BXC476" s="44"/>
      <c r="BXJ476" s="44"/>
      <c r="BXQ476" s="44"/>
      <c r="BXX476" s="44"/>
      <c r="BYE476" s="44"/>
      <c r="BYL476" s="44"/>
      <c r="BYS476" s="44"/>
      <c r="BYZ476" s="44"/>
      <c r="BZG476" s="44"/>
      <c r="BZN476" s="44"/>
      <c r="BZU476" s="44"/>
      <c r="CAB476" s="44"/>
      <c r="CAI476" s="44"/>
      <c r="CAP476" s="44"/>
      <c r="CAW476" s="44"/>
      <c r="CBD476" s="44"/>
      <c r="CBK476" s="44"/>
      <c r="CBR476" s="44"/>
      <c r="CBY476" s="44"/>
      <c r="CCF476" s="44"/>
      <c r="CCM476" s="44"/>
      <c r="CCT476" s="44"/>
      <c r="CDA476" s="44"/>
      <c r="CDH476" s="44"/>
      <c r="CDO476" s="44"/>
      <c r="CDV476" s="44"/>
      <c r="CEC476" s="44"/>
      <c r="CEJ476" s="44"/>
      <c r="CEQ476" s="44"/>
      <c r="CEX476" s="44"/>
      <c r="CFE476" s="44"/>
      <c r="CFL476" s="44"/>
      <c r="CFS476" s="44"/>
      <c r="CFZ476" s="44"/>
      <c r="CGG476" s="44"/>
      <c r="CGN476" s="44"/>
      <c r="CGU476" s="44"/>
      <c r="CHB476" s="44"/>
      <c r="CHI476" s="44"/>
      <c r="CHP476" s="44"/>
      <c r="CHW476" s="44"/>
      <c r="CID476" s="44"/>
      <c r="CIK476" s="44"/>
      <c r="CIR476" s="44"/>
      <c r="CIY476" s="44"/>
      <c r="CJF476" s="44"/>
      <c r="CJM476" s="44"/>
      <c r="CJT476" s="44"/>
      <c r="CKA476" s="44"/>
      <c r="CKH476" s="44"/>
      <c r="CKO476" s="44"/>
      <c r="CKV476" s="44"/>
      <c r="CLC476" s="44"/>
      <c r="CLJ476" s="44"/>
      <c r="CLQ476" s="44"/>
      <c r="CLX476" s="44"/>
      <c r="CME476" s="44"/>
      <c r="CML476" s="44"/>
      <c r="CMS476" s="44"/>
      <c r="CMZ476" s="44"/>
      <c r="CNG476" s="44"/>
      <c r="CNN476" s="44"/>
      <c r="CNU476" s="44"/>
      <c r="COB476" s="44"/>
      <c r="COI476" s="44"/>
      <c r="COP476" s="44"/>
      <c r="COW476" s="44"/>
      <c r="CPD476" s="44"/>
      <c r="CPK476" s="44"/>
      <c r="CPR476" s="44"/>
      <c r="CPY476" s="44"/>
      <c r="CQF476" s="44"/>
      <c r="CQM476" s="44"/>
      <c r="CQT476" s="44"/>
      <c r="CRA476" s="44"/>
      <c r="CRH476" s="44"/>
      <c r="CRO476" s="44"/>
      <c r="CRV476" s="44"/>
      <c r="CSC476" s="44"/>
      <c r="CSJ476" s="44"/>
      <c r="CSQ476" s="44"/>
      <c r="CSX476" s="44"/>
      <c r="CTE476" s="44"/>
      <c r="CTL476" s="44"/>
      <c r="CTS476" s="44"/>
      <c r="CTZ476" s="44"/>
      <c r="CUG476" s="44"/>
      <c r="CUN476" s="44"/>
      <c r="CUU476" s="44"/>
      <c r="CVB476" s="44"/>
      <c r="CVI476" s="44"/>
      <c r="CVP476" s="44"/>
      <c r="CVW476" s="44"/>
      <c r="CWD476" s="44"/>
      <c r="CWK476" s="44"/>
      <c r="CWR476" s="44"/>
      <c r="CWY476" s="44"/>
      <c r="CXF476" s="44"/>
      <c r="CXM476" s="44"/>
      <c r="CXT476" s="44"/>
      <c r="CYA476" s="44"/>
      <c r="CYH476" s="44"/>
      <c r="CYO476" s="44"/>
      <c r="CYV476" s="44"/>
      <c r="CZC476" s="44"/>
      <c r="CZJ476" s="44"/>
      <c r="CZQ476" s="44"/>
      <c r="CZX476" s="44"/>
      <c r="DAE476" s="44"/>
      <c r="DAL476" s="44"/>
      <c r="DAS476" s="44"/>
      <c r="DAZ476" s="44"/>
      <c r="DBG476" s="44"/>
      <c r="DBN476" s="44"/>
      <c r="DBU476" s="44"/>
      <c r="DCB476" s="44"/>
      <c r="DCI476" s="44"/>
      <c r="DCP476" s="44"/>
      <c r="DCW476" s="44"/>
      <c r="DDD476" s="44"/>
      <c r="DDK476" s="44"/>
      <c r="DDR476" s="44"/>
      <c r="DDY476" s="44"/>
      <c r="DEF476" s="44"/>
      <c r="DEM476" s="44"/>
      <c r="DET476" s="44"/>
      <c r="DFA476" s="44"/>
      <c r="DFH476" s="44"/>
      <c r="DFO476" s="44"/>
      <c r="DFV476" s="44"/>
      <c r="DGC476" s="44"/>
      <c r="DGJ476" s="44"/>
      <c r="DGQ476" s="44"/>
      <c r="DGX476" s="44"/>
      <c r="DHE476" s="44"/>
      <c r="DHL476" s="44"/>
      <c r="DHS476" s="44"/>
      <c r="DHZ476" s="44"/>
      <c r="DIG476" s="44"/>
      <c r="DIN476" s="44"/>
      <c r="DIU476" s="44"/>
      <c r="DJB476" s="44"/>
      <c r="DJI476" s="44"/>
      <c r="DJP476" s="44"/>
      <c r="DJW476" s="44"/>
      <c r="DKD476" s="44"/>
      <c r="DKK476" s="44"/>
      <c r="DKR476" s="44"/>
      <c r="DKY476" s="44"/>
      <c r="DLF476" s="44"/>
      <c r="DLM476" s="44"/>
      <c r="DLT476" s="44"/>
      <c r="DMA476" s="44"/>
      <c r="DMH476" s="44"/>
      <c r="DMO476" s="44"/>
      <c r="DMV476" s="44"/>
      <c r="DNC476" s="44"/>
      <c r="DNJ476" s="44"/>
      <c r="DNQ476" s="44"/>
      <c r="DNX476" s="44"/>
      <c r="DOE476" s="44"/>
      <c r="DOL476" s="44"/>
      <c r="DOS476" s="44"/>
      <c r="DOZ476" s="44"/>
      <c r="DPG476" s="44"/>
      <c r="DPN476" s="44"/>
      <c r="DPU476" s="44"/>
      <c r="DQB476" s="44"/>
      <c r="DQI476" s="44"/>
      <c r="DQP476" s="44"/>
      <c r="DQW476" s="44"/>
      <c r="DRD476" s="44"/>
      <c r="DRK476" s="44"/>
      <c r="DRR476" s="44"/>
      <c r="DRY476" s="44"/>
      <c r="DSF476" s="44"/>
      <c r="DSM476" s="44"/>
      <c r="DST476" s="44"/>
      <c r="DTA476" s="44"/>
      <c r="DTH476" s="44"/>
      <c r="DTO476" s="44"/>
      <c r="DTV476" s="44"/>
      <c r="DUC476" s="44"/>
      <c r="DUJ476" s="44"/>
      <c r="DUQ476" s="44"/>
      <c r="DUX476" s="44"/>
      <c r="DVE476" s="44"/>
      <c r="DVL476" s="44"/>
      <c r="DVS476" s="44"/>
      <c r="DVZ476" s="44"/>
      <c r="DWG476" s="44"/>
      <c r="DWN476" s="44"/>
      <c r="DWU476" s="44"/>
      <c r="DXB476" s="44"/>
      <c r="DXI476" s="44"/>
      <c r="DXP476" s="44"/>
      <c r="DXW476" s="44"/>
      <c r="DYD476" s="44"/>
      <c r="DYK476" s="44"/>
      <c r="DYR476" s="44"/>
      <c r="DYY476" s="44"/>
      <c r="DZF476" s="44"/>
      <c r="DZM476" s="44"/>
      <c r="DZT476" s="44"/>
      <c r="EAA476" s="44"/>
      <c r="EAH476" s="44"/>
      <c r="EAO476" s="44"/>
      <c r="EAV476" s="44"/>
      <c r="EBC476" s="44"/>
      <c r="EBJ476" s="44"/>
      <c r="EBQ476" s="44"/>
      <c r="EBX476" s="44"/>
      <c r="ECE476" s="44"/>
      <c r="ECL476" s="44"/>
      <c r="ECS476" s="44"/>
      <c r="ECZ476" s="44"/>
      <c r="EDG476" s="44"/>
      <c r="EDN476" s="44"/>
      <c r="EDU476" s="44"/>
      <c r="EEB476" s="44"/>
      <c r="EEI476" s="44"/>
      <c r="EEP476" s="44"/>
      <c r="EEW476" s="44"/>
      <c r="EFD476" s="44"/>
      <c r="EFK476" s="44"/>
      <c r="EFR476" s="44"/>
      <c r="EFY476" s="44"/>
      <c r="EGF476" s="44"/>
      <c r="EGM476" s="44"/>
      <c r="EGT476" s="44"/>
      <c r="EHA476" s="44"/>
      <c r="EHH476" s="44"/>
      <c r="EHO476" s="44"/>
      <c r="EHV476" s="44"/>
      <c r="EIC476" s="44"/>
      <c r="EIJ476" s="44"/>
      <c r="EIQ476" s="44"/>
      <c r="EIX476" s="44"/>
      <c r="EJE476" s="44"/>
      <c r="EJL476" s="44"/>
      <c r="EJS476" s="44"/>
      <c r="EJZ476" s="44"/>
      <c r="EKG476" s="44"/>
      <c r="EKN476" s="44"/>
      <c r="EKU476" s="44"/>
      <c r="ELB476" s="44"/>
      <c r="ELI476" s="44"/>
      <c r="ELP476" s="44"/>
      <c r="ELW476" s="44"/>
      <c r="EMD476" s="44"/>
      <c r="EMK476" s="44"/>
      <c r="EMR476" s="44"/>
      <c r="EMY476" s="44"/>
      <c r="ENF476" s="44"/>
      <c r="ENM476" s="44"/>
      <c r="ENT476" s="44"/>
      <c r="EOA476" s="44"/>
      <c r="EOH476" s="44"/>
      <c r="EOO476" s="44"/>
      <c r="EOV476" s="44"/>
      <c r="EPC476" s="44"/>
      <c r="EPJ476" s="44"/>
      <c r="EPQ476" s="44"/>
      <c r="EPX476" s="44"/>
      <c r="EQE476" s="44"/>
      <c r="EQL476" s="44"/>
      <c r="EQS476" s="44"/>
      <c r="EQZ476" s="44"/>
      <c r="ERG476" s="44"/>
      <c r="ERN476" s="44"/>
      <c r="ERU476" s="44"/>
      <c r="ESB476" s="44"/>
      <c r="ESI476" s="44"/>
      <c r="ESP476" s="44"/>
      <c r="ESW476" s="44"/>
      <c r="ETD476" s="44"/>
      <c r="ETK476" s="44"/>
      <c r="ETR476" s="44"/>
      <c r="ETY476" s="44"/>
      <c r="EUF476" s="44"/>
      <c r="EUM476" s="44"/>
      <c r="EUT476" s="44"/>
      <c r="EVA476" s="44"/>
      <c r="EVH476" s="44"/>
      <c r="EVO476" s="44"/>
      <c r="EVV476" s="44"/>
      <c r="EWC476" s="44"/>
      <c r="EWJ476" s="44"/>
      <c r="EWQ476" s="44"/>
      <c r="EWX476" s="44"/>
      <c r="EXE476" s="44"/>
      <c r="EXL476" s="44"/>
      <c r="EXS476" s="44"/>
      <c r="EXZ476" s="44"/>
      <c r="EYG476" s="44"/>
      <c r="EYN476" s="44"/>
      <c r="EYU476" s="44"/>
      <c r="EZB476" s="44"/>
      <c r="EZI476" s="44"/>
      <c r="EZP476" s="44"/>
      <c r="EZW476" s="44"/>
      <c r="FAD476" s="44"/>
      <c r="FAK476" s="44"/>
      <c r="FAR476" s="44"/>
      <c r="FAY476" s="44"/>
      <c r="FBF476" s="44"/>
      <c r="FBM476" s="44"/>
      <c r="FBT476" s="44"/>
      <c r="FCA476" s="44"/>
      <c r="FCH476" s="44"/>
      <c r="FCO476" s="44"/>
      <c r="FCV476" s="44"/>
      <c r="FDC476" s="44"/>
      <c r="FDJ476" s="44"/>
      <c r="FDQ476" s="44"/>
      <c r="FDX476" s="44"/>
      <c r="FEE476" s="44"/>
      <c r="FEL476" s="44"/>
      <c r="FES476" s="44"/>
      <c r="FEZ476" s="44"/>
      <c r="FFG476" s="44"/>
      <c r="FFN476" s="44"/>
      <c r="FFU476" s="44"/>
      <c r="FGB476" s="44"/>
      <c r="FGI476" s="44"/>
      <c r="FGP476" s="44"/>
      <c r="FGW476" s="44"/>
      <c r="FHD476" s="44"/>
      <c r="FHK476" s="44"/>
      <c r="FHR476" s="44"/>
      <c r="FHY476" s="44"/>
      <c r="FIF476" s="44"/>
      <c r="FIM476" s="44"/>
      <c r="FIT476" s="44"/>
      <c r="FJA476" s="44"/>
      <c r="FJH476" s="44"/>
      <c r="FJO476" s="44"/>
      <c r="FJV476" s="44"/>
      <c r="FKC476" s="44"/>
      <c r="FKJ476" s="44"/>
      <c r="FKQ476" s="44"/>
      <c r="FKX476" s="44"/>
      <c r="FLE476" s="44"/>
      <c r="FLL476" s="44"/>
      <c r="FLS476" s="44"/>
      <c r="FLZ476" s="44"/>
      <c r="FMG476" s="44"/>
      <c r="FMN476" s="44"/>
      <c r="FMU476" s="44"/>
      <c r="FNB476" s="44"/>
      <c r="FNI476" s="44"/>
      <c r="FNP476" s="44"/>
      <c r="FNW476" s="44"/>
      <c r="FOD476" s="44"/>
      <c r="FOK476" s="44"/>
      <c r="FOR476" s="44"/>
      <c r="FOY476" s="44"/>
      <c r="FPF476" s="44"/>
      <c r="FPM476" s="44"/>
      <c r="FPT476" s="44"/>
      <c r="FQA476" s="44"/>
      <c r="FQH476" s="44"/>
      <c r="FQO476" s="44"/>
      <c r="FQV476" s="44"/>
      <c r="FRC476" s="44"/>
      <c r="FRJ476" s="44"/>
      <c r="FRQ476" s="44"/>
      <c r="FRX476" s="44"/>
      <c r="FSE476" s="44"/>
      <c r="FSL476" s="44"/>
      <c r="FSS476" s="44"/>
      <c r="FSZ476" s="44"/>
      <c r="FTG476" s="44"/>
      <c r="FTN476" s="44"/>
      <c r="FTU476" s="44"/>
      <c r="FUB476" s="44"/>
      <c r="FUI476" s="44"/>
      <c r="FUP476" s="44"/>
      <c r="FUW476" s="44"/>
      <c r="FVD476" s="44"/>
      <c r="FVK476" s="44"/>
      <c r="FVR476" s="44"/>
      <c r="FVY476" s="44"/>
      <c r="FWF476" s="44"/>
      <c r="FWM476" s="44"/>
      <c r="FWT476" s="44"/>
      <c r="FXA476" s="44"/>
      <c r="FXH476" s="44"/>
      <c r="FXO476" s="44"/>
      <c r="FXV476" s="44"/>
      <c r="FYC476" s="44"/>
      <c r="FYJ476" s="44"/>
      <c r="FYQ476" s="44"/>
      <c r="FYX476" s="44"/>
      <c r="FZE476" s="44"/>
      <c r="FZL476" s="44"/>
      <c r="FZS476" s="44"/>
      <c r="FZZ476" s="44"/>
      <c r="GAG476" s="44"/>
      <c r="GAN476" s="44"/>
      <c r="GAU476" s="44"/>
      <c r="GBB476" s="44"/>
      <c r="GBI476" s="44"/>
      <c r="GBP476" s="44"/>
      <c r="GBW476" s="44"/>
      <c r="GCD476" s="44"/>
      <c r="GCK476" s="44"/>
      <c r="GCR476" s="44"/>
      <c r="GCY476" s="44"/>
      <c r="GDF476" s="44"/>
      <c r="GDM476" s="44"/>
      <c r="GDT476" s="44"/>
      <c r="GEA476" s="44"/>
      <c r="GEH476" s="44"/>
      <c r="GEO476" s="44"/>
      <c r="GEV476" s="44"/>
      <c r="GFC476" s="44"/>
      <c r="GFJ476" s="44"/>
      <c r="GFQ476" s="44"/>
      <c r="GFX476" s="44"/>
      <c r="GGE476" s="44"/>
      <c r="GGL476" s="44"/>
      <c r="GGS476" s="44"/>
      <c r="GGZ476" s="44"/>
      <c r="GHG476" s="44"/>
      <c r="GHN476" s="44"/>
      <c r="GHU476" s="44"/>
      <c r="GIB476" s="44"/>
      <c r="GII476" s="44"/>
      <c r="GIP476" s="44"/>
      <c r="GIW476" s="44"/>
      <c r="GJD476" s="44"/>
      <c r="GJK476" s="44"/>
      <c r="GJR476" s="44"/>
      <c r="GJY476" s="44"/>
      <c r="GKF476" s="44"/>
      <c r="GKM476" s="44"/>
      <c r="GKT476" s="44"/>
      <c r="GLA476" s="44"/>
      <c r="GLH476" s="44"/>
      <c r="GLO476" s="44"/>
      <c r="GLV476" s="44"/>
      <c r="GMC476" s="44"/>
      <c r="GMJ476" s="44"/>
      <c r="GMQ476" s="44"/>
      <c r="GMX476" s="44"/>
      <c r="GNE476" s="44"/>
      <c r="GNL476" s="44"/>
      <c r="GNS476" s="44"/>
      <c r="GNZ476" s="44"/>
      <c r="GOG476" s="44"/>
      <c r="GON476" s="44"/>
      <c r="GOU476" s="44"/>
      <c r="GPB476" s="44"/>
      <c r="GPI476" s="44"/>
      <c r="GPP476" s="44"/>
      <c r="GPW476" s="44"/>
      <c r="GQD476" s="44"/>
      <c r="GQK476" s="44"/>
      <c r="GQR476" s="44"/>
      <c r="GQY476" s="44"/>
      <c r="GRF476" s="44"/>
      <c r="GRM476" s="44"/>
      <c r="GRT476" s="44"/>
      <c r="GSA476" s="44"/>
      <c r="GSH476" s="44"/>
      <c r="GSO476" s="44"/>
      <c r="GSV476" s="44"/>
      <c r="GTC476" s="44"/>
      <c r="GTJ476" s="44"/>
      <c r="GTQ476" s="44"/>
      <c r="GTX476" s="44"/>
      <c r="GUE476" s="44"/>
      <c r="GUL476" s="44"/>
      <c r="GUS476" s="44"/>
      <c r="GUZ476" s="44"/>
      <c r="GVG476" s="44"/>
      <c r="GVN476" s="44"/>
      <c r="GVU476" s="44"/>
      <c r="GWB476" s="44"/>
      <c r="GWI476" s="44"/>
      <c r="GWP476" s="44"/>
      <c r="GWW476" s="44"/>
      <c r="GXD476" s="44"/>
      <c r="GXK476" s="44"/>
      <c r="GXR476" s="44"/>
      <c r="GXY476" s="44"/>
      <c r="GYF476" s="44"/>
      <c r="GYM476" s="44"/>
      <c r="GYT476" s="44"/>
      <c r="GZA476" s="44"/>
      <c r="GZH476" s="44"/>
      <c r="GZO476" s="44"/>
      <c r="GZV476" s="44"/>
      <c r="HAC476" s="44"/>
      <c r="HAJ476" s="44"/>
      <c r="HAQ476" s="44"/>
      <c r="HAX476" s="44"/>
      <c r="HBE476" s="44"/>
      <c r="HBL476" s="44"/>
      <c r="HBS476" s="44"/>
      <c r="HBZ476" s="44"/>
      <c r="HCG476" s="44"/>
      <c r="HCN476" s="44"/>
      <c r="HCU476" s="44"/>
      <c r="HDB476" s="44"/>
      <c r="HDI476" s="44"/>
      <c r="HDP476" s="44"/>
      <c r="HDW476" s="44"/>
      <c r="HED476" s="44"/>
      <c r="HEK476" s="44"/>
      <c r="HER476" s="44"/>
      <c r="HEY476" s="44"/>
      <c r="HFF476" s="44"/>
      <c r="HFM476" s="44"/>
      <c r="HFT476" s="44"/>
      <c r="HGA476" s="44"/>
      <c r="HGH476" s="44"/>
      <c r="HGO476" s="44"/>
      <c r="HGV476" s="44"/>
      <c r="HHC476" s="44"/>
      <c r="HHJ476" s="44"/>
      <c r="HHQ476" s="44"/>
      <c r="HHX476" s="44"/>
      <c r="HIE476" s="44"/>
      <c r="HIL476" s="44"/>
      <c r="HIS476" s="44"/>
      <c r="HIZ476" s="44"/>
      <c r="HJG476" s="44"/>
      <c r="HJN476" s="44"/>
      <c r="HJU476" s="44"/>
      <c r="HKB476" s="44"/>
      <c r="HKI476" s="44"/>
      <c r="HKP476" s="44"/>
      <c r="HKW476" s="44"/>
      <c r="HLD476" s="44"/>
      <c r="HLK476" s="44"/>
      <c r="HLR476" s="44"/>
      <c r="HLY476" s="44"/>
      <c r="HMF476" s="44"/>
      <c r="HMM476" s="44"/>
      <c r="HMT476" s="44"/>
      <c r="HNA476" s="44"/>
      <c r="HNH476" s="44"/>
      <c r="HNO476" s="44"/>
      <c r="HNV476" s="44"/>
      <c r="HOC476" s="44"/>
      <c r="HOJ476" s="44"/>
      <c r="HOQ476" s="44"/>
      <c r="HOX476" s="44"/>
      <c r="HPE476" s="44"/>
      <c r="HPL476" s="44"/>
      <c r="HPS476" s="44"/>
      <c r="HPZ476" s="44"/>
      <c r="HQG476" s="44"/>
      <c r="HQN476" s="44"/>
      <c r="HQU476" s="44"/>
      <c r="HRB476" s="44"/>
      <c r="HRI476" s="44"/>
      <c r="HRP476" s="44"/>
      <c r="HRW476" s="44"/>
      <c r="HSD476" s="44"/>
      <c r="HSK476" s="44"/>
      <c r="HSR476" s="44"/>
      <c r="HSY476" s="44"/>
      <c r="HTF476" s="44"/>
      <c r="HTM476" s="44"/>
      <c r="HTT476" s="44"/>
      <c r="HUA476" s="44"/>
      <c r="HUH476" s="44"/>
      <c r="HUO476" s="44"/>
      <c r="HUV476" s="44"/>
      <c r="HVC476" s="44"/>
      <c r="HVJ476" s="44"/>
      <c r="HVQ476" s="44"/>
      <c r="HVX476" s="44"/>
      <c r="HWE476" s="44"/>
      <c r="HWL476" s="44"/>
      <c r="HWS476" s="44"/>
      <c r="HWZ476" s="44"/>
      <c r="HXG476" s="44"/>
      <c r="HXN476" s="44"/>
      <c r="HXU476" s="44"/>
      <c r="HYB476" s="44"/>
      <c r="HYI476" s="44"/>
      <c r="HYP476" s="44"/>
      <c r="HYW476" s="44"/>
      <c r="HZD476" s="44"/>
      <c r="HZK476" s="44"/>
      <c r="HZR476" s="44"/>
      <c r="HZY476" s="44"/>
      <c r="IAF476" s="44"/>
      <c r="IAM476" s="44"/>
      <c r="IAT476" s="44"/>
      <c r="IBA476" s="44"/>
      <c r="IBH476" s="44"/>
      <c r="IBO476" s="44"/>
      <c r="IBV476" s="44"/>
      <c r="ICC476" s="44"/>
      <c r="ICJ476" s="44"/>
      <c r="ICQ476" s="44"/>
      <c r="ICX476" s="44"/>
      <c r="IDE476" s="44"/>
      <c r="IDL476" s="44"/>
      <c r="IDS476" s="44"/>
      <c r="IDZ476" s="44"/>
      <c r="IEG476" s="44"/>
      <c r="IEN476" s="44"/>
      <c r="IEU476" s="44"/>
      <c r="IFB476" s="44"/>
      <c r="IFI476" s="44"/>
      <c r="IFP476" s="44"/>
      <c r="IFW476" s="44"/>
      <c r="IGD476" s="44"/>
      <c r="IGK476" s="44"/>
      <c r="IGR476" s="44"/>
      <c r="IGY476" s="44"/>
      <c r="IHF476" s="44"/>
      <c r="IHM476" s="44"/>
      <c r="IHT476" s="44"/>
      <c r="IIA476" s="44"/>
      <c r="IIH476" s="44"/>
      <c r="IIO476" s="44"/>
      <c r="IIV476" s="44"/>
      <c r="IJC476" s="44"/>
      <c r="IJJ476" s="44"/>
      <c r="IJQ476" s="44"/>
      <c r="IJX476" s="44"/>
      <c r="IKE476" s="44"/>
      <c r="IKL476" s="44"/>
      <c r="IKS476" s="44"/>
      <c r="IKZ476" s="44"/>
      <c r="ILG476" s="44"/>
      <c r="ILN476" s="44"/>
      <c r="ILU476" s="44"/>
      <c r="IMB476" s="44"/>
      <c r="IMI476" s="44"/>
      <c r="IMP476" s="44"/>
      <c r="IMW476" s="44"/>
      <c r="IND476" s="44"/>
      <c r="INK476" s="44"/>
      <c r="INR476" s="44"/>
      <c r="INY476" s="44"/>
      <c r="IOF476" s="44"/>
      <c r="IOM476" s="44"/>
      <c r="IOT476" s="44"/>
      <c r="IPA476" s="44"/>
      <c r="IPH476" s="44"/>
      <c r="IPO476" s="44"/>
      <c r="IPV476" s="44"/>
      <c r="IQC476" s="44"/>
      <c r="IQJ476" s="44"/>
      <c r="IQQ476" s="44"/>
      <c r="IQX476" s="44"/>
      <c r="IRE476" s="44"/>
      <c r="IRL476" s="44"/>
      <c r="IRS476" s="44"/>
      <c r="IRZ476" s="44"/>
      <c r="ISG476" s="44"/>
      <c r="ISN476" s="44"/>
      <c r="ISU476" s="44"/>
      <c r="ITB476" s="44"/>
      <c r="ITI476" s="44"/>
      <c r="ITP476" s="44"/>
      <c r="ITW476" s="44"/>
      <c r="IUD476" s="44"/>
      <c r="IUK476" s="44"/>
      <c r="IUR476" s="44"/>
      <c r="IUY476" s="44"/>
      <c r="IVF476" s="44"/>
      <c r="IVM476" s="44"/>
      <c r="IVT476" s="44"/>
      <c r="IWA476" s="44"/>
      <c r="IWH476" s="44"/>
      <c r="IWO476" s="44"/>
      <c r="IWV476" s="44"/>
      <c r="IXC476" s="44"/>
      <c r="IXJ476" s="44"/>
      <c r="IXQ476" s="44"/>
      <c r="IXX476" s="44"/>
      <c r="IYE476" s="44"/>
      <c r="IYL476" s="44"/>
      <c r="IYS476" s="44"/>
      <c r="IYZ476" s="44"/>
      <c r="IZG476" s="44"/>
      <c r="IZN476" s="44"/>
      <c r="IZU476" s="44"/>
      <c r="JAB476" s="44"/>
      <c r="JAI476" s="44"/>
      <c r="JAP476" s="44"/>
      <c r="JAW476" s="44"/>
      <c r="JBD476" s="44"/>
      <c r="JBK476" s="44"/>
      <c r="JBR476" s="44"/>
      <c r="JBY476" s="44"/>
      <c r="JCF476" s="44"/>
      <c r="JCM476" s="44"/>
      <c r="JCT476" s="44"/>
      <c r="JDA476" s="44"/>
      <c r="JDH476" s="44"/>
      <c r="JDO476" s="44"/>
      <c r="JDV476" s="44"/>
      <c r="JEC476" s="44"/>
      <c r="JEJ476" s="44"/>
      <c r="JEQ476" s="44"/>
      <c r="JEX476" s="44"/>
      <c r="JFE476" s="44"/>
      <c r="JFL476" s="44"/>
      <c r="JFS476" s="44"/>
      <c r="JFZ476" s="44"/>
      <c r="JGG476" s="44"/>
      <c r="JGN476" s="44"/>
      <c r="JGU476" s="44"/>
      <c r="JHB476" s="44"/>
      <c r="JHI476" s="44"/>
      <c r="JHP476" s="44"/>
      <c r="JHW476" s="44"/>
      <c r="JID476" s="44"/>
      <c r="JIK476" s="44"/>
      <c r="JIR476" s="44"/>
      <c r="JIY476" s="44"/>
      <c r="JJF476" s="44"/>
      <c r="JJM476" s="44"/>
      <c r="JJT476" s="44"/>
      <c r="JKA476" s="44"/>
      <c r="JKH476" s="44"/>
      <c r="JKO476" s="44"/>
      <c r="JKV476" s="44"/>
      <c r="JLC476" s="44"/>
      <c r="JLJ476" s="44"/>
      <c r="JLQ476" s="44"/>
      <c r="JLX476" s="44"/>
      <c r="JME476" s="44"/>
      <c r="JML476" s="44"/>
      <c r="JMS476" s="44"/>
      <c r="JMZ476" s="44"/>
      <c r="JNG476" s="44"/>
      <c r="JNN476" s="44"/>
      <c r="JNU476" s="44"/>
      <c r="JOB476" s="44"/>
      <c r="JOI476" s="44"/>
      <c r="JOP476" s="44"/>
      <c r="JOW476" s="44"/>
      <c r="JPD476" s="44"/>
      <c r="JPK476" s="44"/>
      <c r="JPR476" s="44"/>
      <c r="JPY476" s="44"/>
      <c r="JQF476" s="44"/>
      <c r="JQM476" s="44"/>
      <c r="JQT476" s="44"/>
      <c r="JRA476" s="44"/>
      <c r="JRH476" s="44"/>
      <c r="JRO476" s="44"/>
      <c r="JRV476" s="44"/>
      <c r="JSC476" s="44"/>
      <c r="JSJ476" s="44"/>
      <c r="JSQ476" s="44"/>
      <c r="JSX476" s="44"/>
      <c r="JTE476" s="44"/>
      <c r="JTL476" s="44"/>
      <c r="JTS476" s="44"/>
      <c r="JTZ476" s="44"/>
      <c r="JUG476" s="44"/>
      <c r="JUN476" s="44"/>
      <c r="JUU476" s="44"/>
      <c r="JVB476" s="44"/>
      <c r="JVI476" s="44"/>
      <c r="JVP476" s="44"/>
      <c r="JVW476" s="44"/>
      <c r="JWD476" s="44"/>
      <c r="JWK476" s="44"/>
      <c r="JWR476" s="44"/>
      <c r="JWY476" s="44"/>
      <c r="JXF476" s="44"/>
      <c r="JXM476" s="44"/>
      <c r="JXT476" s="44"/>
      <c r="JYA476" s="44"/>
      <c r="JYH476" s="44"/>
      <c r="JYO476" s="44"/>
      <c r="JYV476" s="44"/>
      <c r="JZC476" s="44"/>
      <c r="JZJ476" s="44"/>
      <c r="JZQ476" s="44"/>
      <c r="JZX476" s="44"/>
      <c r="KAE476" s="44"/>
      <c r="KAL476" s="44"/>
      <c r="KAS476" s="44"/>
      <c r="KAZ476" s="44"/>
      <c r="KBG476" s="44"/>
      <c r="KBN476" s="44"/>
      <c r="KBU476" s="44"/>
      <c r="KCB476" s="44"/>
      <c r="KCI476" s="44"/>
      <c r="KCP476" s="44"/>
      <c r="KCW476" s="44"/>
      <c r="KDD476" s="44"/>
      <c r="KDK476" s="44"/>
      <c r="KDR476" s="44"/>
      <c r="KDY476" s="44"/>
      <c r="KEF476" s="44"/>
      <c r="KEM476" s="44"/>
      <c r="KET476" s="44"/>
      <c r="KFA476" s="44"/>
      <c r="KFH476" s="44"/>
      <c r="KFO476" s="44"/>
      <c r="KFV476" s="44"/>
      <c r="KGC476" s="44"/>
      <c r="KGJ476" s="44"/>
      <c r="KGQ476" s="44"/>
      <c r="KGX476" s="44"/>
      <c r="KHE476" s="44"/>
      <c r="KHL476" s="44"/>
      <c r="KHS476" s="44"/>
      <c r="KHZ476" s="44"/>
      <c r="KIG476" s="44"/>
      <c r="KIN476" s="44"/>
      <c r="KIU476" s="44"/>
      <c r="KJB476" s="44"/>
      <c r="KJI476" s="44"/>
      <c r="KJP476" s="44"/>
      <c r="KJW476" s="44"/>
      <c r="KKD476" s="44"/>
      <c r="KKK476" s="44"/>
      <c r="KKR476" s="44"/>
      <c r="KKY476" s="44"/>
      <c r="KLF476" s="44"/>
      <c r="KLM476" s="44"/>
      <c r="KLT476" s="44"/>
      <c r="KMA476" s="44"/>
      <c r="KMH476" s="44"/>
      <c r="KMO476" s="44"/>
      <c r="KMV476" s="44"/>
      <c r="KNC476" s="44"/>
      <c r="KNJ476" s="44"/>
      <c r="KNQ476" s="44"/>
      <c r="KNX476" s="44"/>
      <c r="KOE476" s="44"/>
      <c r="KOL476" s="44"/>
      <c r="KOS476" s="44"/>
      <c r="KOZ476" s="44"/>
      <c r="KPG476" s="44"/>
      <c r="KPN476" s="44"/>
      <c r="KPU476" s="44"/>
      <c r="KQB476" s="44"/>
      <c r="KQI476" s="44"/>
      <c r="KQP476" s="44"/>
      <c r="KQW476" s="44"/>
      <c r="KRD476" s="44"/>
      <c r="KRK476" s="44"/>
      <c r="KRR476" s="44"/>
      <c r="KRY476" s="44"/>
      <c r="KSF476" s="44"/>
      <c r="KSM476" s="44"/>
      <c r="KST476" s="44"/>
      <c r="KTA476" s="44"/>
      <c r="KTH476" s="44"/>
      <c r="KTO476" s="44"/>
      <c r="KTV476" s="44"/>
      <c r="KUC476" s="44"/>
      <c r="KUJ476" s="44"/>
      <c r="KUQ476" s="44"/>
      <c r="KUX476" s="44"/>
      <c r="KVE476" s="44"/>
      <c r="KVL476" s="44"/>
      <c r="KVS476" s="44"/>
      <c r="KVZ476" s="44"/>
      <c r="KWG476" s="44"/>
      <c r="KWN476" s="44"/>
      <c r="KWU476" s="44"/>
      <c r="KXB476" s="44"/>
      <c r="KXI476" s="44"/>
      <c r="KXP476" s="44"/>
      <c r="KXW476" s="44"/>
      <c r="KYD476" s="44"/>
      <c r="KYK476" s="44"/>
      <c r="KYR476" s="44"/>
      <c r="KYY476" s="44"/>
      <c r="KZF476" s="44"/>
      <c r="KZM476" s="44"/>
      <c r="KZT476" s="44"/>
      <c r="LAA476" s="44"/>
      <c r="LAH476" s="44"/>
      <c r="LAO476" s="44"/>
      <c r="LAV476" s="44"/>
      <c r="LBC476" s="44"/>
      <c r="LBJ476" s="44"/>
      <c r="LBQ476" s="44"/>
      <c r="LBX476" s="44"/>
      <c r="LCE476" s="44"/>
      <c r="LCL476" s="44"/>
      <c r="LCS476" s="44"/>
      <c r="LCZ476" s="44"/>
      <c r="LDG476" s="44"/>
      <c r="LDN476" s="44"/>
      <c r="LDU476" s="44"/>
      <c r="LEB476" s="44"/>
      <c r="LEI476" s="44"/>
      <c r="LEP476" s="44"/>
      <c r="LEW476" s="44"/>
      <c r="LFD476" s="44"/>
      <c r="LFK476" s="44"/>
      <c r="LFR476" s="44"/>
      <c r="LFY476" s="44"/>
      <c r="LGF476" s="44"/>
      <c r="LGM476" s="44"/>
      <c r="LGT476" s="44"/>
      <c r="LHA476" s="44"/>
      <c r="LHH476" s="44"/>
      <c r="LHO476" s="44"/>
      <c r="LHV476" s="44"/>
      <c r="LIC476" s="44"/>
      <c r="LIJ476" s="44"/>
      <c r="LIQ476" s="44"/>
      <c r="LIX476" s="44"/>
      <c r="LJE476" s="44"/>
      <c r="LJL476" s="44"/>
      <c r="LJS476" s="44"/>
      <c r="LJZ476" s="44"/>
      <c r="LKG476" s="44"/>
      <c r="LKN476" s="44"/>
      <c r="LKU476" s="44"/>
      <c r="LLB476" s="44"/>
      <c r="LLI476" s="44"/>
      <c r="LLP476" s="44"/>
      <c r="LLW476" s="44"/>
      <c r="LMD476" s="44"/>
      <c r="LMK476" s="44"/>
      <c r="LMR476" s="44"/>
      <c r="LMY476" s="44"/>
      <c r="LNF476" s="44"/>
      <c r="LNM476" s="44"/>
      <c r="LNT476" s="44"/>
      <c r="LOA476" s="44"/>
      <c r="LOH476" s="44"/>
      <c r="LOO476" s="44"/>
      <c r="LOV476" s="44"/>
      <c r="LPC476" s="44"/>
      <c r="LPJ476" s="44"/>
      <c r="LPQ476" s="44"/>
      <c r="LPX476" s="44"/>
      <c r="LQE476" s="44"/>
      <c r="LQL476" s="44"/>
      <c r="LQS476" s="44"/>
      <c r="LQZ476" s="44"/>
      <c r="LRG476" s="44"/>
      <c r="LRN476" s="44"/>
      <c r="LRU476" s="44"/>
      <c r="LSB476" s="44"/>
      <c r="LSI476" s="44"/>
      <c r="LSP476" s="44"/>
      <c r="LSW476" s="44"/>
      <c r="LTD476" s="44"/>
      <c r="LTK476" s="44"/>
      <c r="LTR476" s="44"/>
      <c r="LTY476" s="44"/>
      <c r="LUF476" s="44"/>
      <c r="LUM476" s="44"/>
      <c r="LUT476" s="44"/>
      <c r="LVA476" s="44"/>
      <c r="LVH476" s="44"/>
      <c r="LVO476" s="44"/>
      <c r="LVV476" s="44"/>
      <c r="LWC476" s="44"/>
      <c r="LWJ476" s="44"/>
      <c r="LWQ476" s="44"/>
      <c r="LWX476" s="44"/>
      <c r="LXE476" s="44"/>
      <c r="LXL476" s="44"/>
      <c r="LXS476" s="44"/>
      <c r="LXZ476" s="44"/>
      <c r="LYG476" s="44"/>
      <c r="LYN476" s="44"/>
      <c r="LYU476" s="44"/>
      <c r="LZB476" s="44"/>
      <c r="LZI476" s="44"/>
      <c r="LZP476" s="44"/>
      <c r="LZW476" s="44"/>
      <c r="MAD476" s="44"/>
      <c r="MAK476" s="44"/>
      <c r="MAR476" s="44"/>
      <c r="MAY476" s="44"/>
      <c r="MBF476" s="44"/>
      <c r="MBM476" s="44"/>
      <c r="MBT476" s="44"/>
      <c r="MCA476" s="44"/>
      <c r="MCH476" s="44"/>
      <c r="MCO476" s="44"/>
      <c r="MCV476" s="44"/>
      <c r="MDC476" s="44"/>
      <c r="MDJ476" s="44"/>
      <c r="MDQ476" s="44"/>
      <c r="MDX476" s="44"/>
      <c r="MEE476" s="44"/>
      <c r="MEL476" s="44"/>
      <c r="MES476" s="44"/>
      <c r="MEZ476" s="44"/>
      <c r="MFG476" s="44"/>
      <c r="MFN476" s="44"/>
      <c r="MFU476" s="44"/>
      <c r="MGB476" s="44"/>
      <c r="MGI476" s="44"/>
      <c r="MGP476" s="44"/>
      <c r="MGW476" s="44"/>
      <c r="MHD476" s="44"/>
      <c r="MHK476" s="44"/>
      <c r="MHR476" s="44"/>
      <c r="MHY476" s="44"/>
      <c r="MIF476" s="44"/>
      <c r="MIM476" s="44"/>
      <c r="MIT476" s="44"/>
      <c r="MJA476" s="44"/>
      <c r="MJH476" s="44"/>
      <c r="MJO476" s="44"/>
      <c r="MJV476" s="44"/>
      <c r="MKC476" s="44"/>
      <c r="MKJ476" s="44"/>
      <c r="MKQ476" s="44"/>
      <c r="MKX476" s="44"/>
      <c r="MLE476" s="44"/>
      <c r="MLL476" s="44"/>
      <c r="MLS476" s="44"/>
      <c r="MLZ476" s="44"/>
      <c r="MMG476" s="44"/>
      <c r="MMN476" s="44"/>
      <c r="MMU476" s="44"/>
      <c r="MNB476" s="44"/>
      <c r="MNI476" s="44"/>
      <c r="MNP476" s="44"/>
      <c r="MNW476" s="44"/>
      <c r="MOD476" s="44"/>
      <c r="MOK476" s="44"/>
      <c r="MOR476" s="44"/>
      <c r="MOY476" s="44"/>
      <c r="MPF476" s="44"/>
      <c r="MPM476" s="44"/>
      <c r="MPT476" s="44"/>
      <c r="MQA476" s="44"/>
      <c r="MQH476" s="44"/>
      <c r="MQO476" s="44"/>
      <c r="MQV476" s="44"/>
      <c r="MRC476" s="44"/>
      <c r="MRJ476" s="44"/>
      <c r="MRQ476" s="44"/>
      <c r="MRX476" s="44"/>
      <c r="MSE476" s="44"/>
      <c r="MSL476" s="44"/>
      <c r="MSS476" s="44"/>
      <c r="MSZ476" s="44"/>
      <c r="MTG476" s="44"/>
      <c r="MTN476" s="44"/>
      <c r="MTU476" s="44"/>
      <c r="MUB476" s="44"/>
      <c r="MUI476" s="44"/>
      <c r="MUP476" s="44"/>
      <c r="MUW476" s="44"/>
      <c r="MVD476" s="44"/>
      <c r="MVK476" s="44"/>
      <c r="MVR476" s="44"/>
      <c r="MVY476" s="44"/>
      <c r="MWF476" s="44"/>
      <c r="MWM476" s="44"/>
      <c r="MWT476" s="44"/>
      <c r="MXA476" s="44"/>
      <c r="MXH476" s="44"/>
      <c r="MXO476" s="44"/>
      <c r="MXV476" s="44"/>
      <c r="MYC476" s="44"/>
      <c r="MYJ476" s="44"/>
      <c r="MYQ476" s="44"/>
      <c r="MYX476" s="44"/>
      <c r="MZE476" s="44"/>
      <c r="MZL476" s="44"/>
      <c r="MZS476" s="44"/>
      <c r="MZZ476" s="44"/>
      <c r="NAG476" s="44"/>
      <c r="NAN476" s="44"/>
      <c r="NAU476" s="44"/>
      <c r="NBB476" s="44"/>
      <c r="NBI476" s="44"/>
      <c r="NBP476" s="44"/>
      <c r="NBW476" s="44"/>
      <c r="NCD476" s="44"/>
      <c r="NCK476" s="44"/>
      <c r="NCR476" s="44"/>
      <c r="NCY476" s="44"/>
      <c r="NDF476" s="44"/>
      <c r="NDM476" s="44"/>
      <c r="NDT476" s="44"/>
      <c r="NEA476" s="44"/>
      <c r="NEH476" s="44"/>
      <c r="NEO476" s="44"/>
      <c r="NEV476" s="44"/>
      <c r="NFC476" s="44"/>
      <c r="NFJ476" s="44"/>
      <c r="NFQ476" s="44"/>
      <c r="NFX476" s="44"/>
      <c r="NGE476" s="44"/>
      <c r="NGL476" s="44"/>
      <c r="NGS476" s="44"/>
      <c r="NGZ476" s="44"/>
      <c r="NHG476" s="44"/>
      <c r="NHN476" s="44"/>
      <c r="NHU476" s="44"/>
      <c r="NIB476" s="44"/>
      <c r="NII476" s="44"/>
      <c r="NIP476" s="44"/>
      <c r="NIW476" s="44"/>
      <c r="NJD476" s="44"/>
      <c r="NJK476" s="44"/>
      <c r="NJR476" s="44"/>
      <c r="NJY476" s="44"/>
      <c r="NKF476" s="44"/>
      <c r="NKM476" s="44"/>
      <c r="NKT476" s="44"/>
      <c r="NLA476" s="44"/>
      <c r="NLH476" s="44"/>
      <c r="NLO476" s="44"/>
      <c r="NLV476" s="44"/>
      <c r="NMC476" s="44"/>
      <c r="NMJ476" s="44"/>
      <c r="NMQ476" s="44"/>
      <c r="NMX476" s="44"/>
      <c r="NNE476" s="44"/>
      <c r="NNL476" s="44"/>
      <c r="NNS476" s="44"/>
      <c r="NNZ476" s="44"/>
      <c r="NOG476" s="44"/>
      <c r="NON476" s="44"/>
      <c r="NOU476" s="44"/>
      <c r="NPB476" s="44"/>
      <c r="NPI476" s="44"/>
      <c r="NPP476" s="44"/>
      <c r="NPW476" s="44"/>
      <c r="NQD476" s="44"/>
      <c r="NQK476" s="44"/>
      <c r="NQR476" s="44"/>
      <c r="NQY476" s="44"/>
      <c r="NRF476" s="44"/>
      <c r="NRM476" s="44"/>
      <c r="NRT476" s="44"/>
      <c r="NSA476" s="44"/>
      <c r="NSH476" s="44"/>
      <c r="NSO476" s="44"/>
      <c r="NSV476" s="44"/>
      <c r="NTC476" s="44"/>
      <c r="NTJ476" s="44"/>
      <c r="NTQ476" s="44"/>
      <c r="NTX476" s="44"/>
      <c r="NUE476" s="44"/>
      <c r="NUL476" s="44"/>
      <c r="NUS476" s="44"/>
      <c r="NUZ476" s="44"/>
      <c r="NVG476" s="44"/>
      <c r="NVN476" s="44"/>
      <c r="NVU476" s="44"/>
      <c r="NWB476" s="44"/>
      <c r="NWI476" s="44"/>
      <c r="NWP476" s="44"/>
      <c r="NWW476" s="44"/>
      <c r="NXD476" s="44"/>
      <c r="NXK476" s="44"/>
      <c r="NXR476" s="44"/>
      <c r="NXY476" s="44"/>
      <c r="NYF476" s="44"/>
      <c r="NYM476" s="44"/>
      <c r="NYT476" s="44"/>
      <c r="NZA476" s="44"/>
      <c r="NZH476" s="44"/>
      <c r="NZO476" s="44"/>
      <c r="NZV476" s="44"/>
      <c r="OAC476" s="44"/>
      <c r="OAJ476" s="44"/>
      <c r="OAQ476" s="44"/>
      <c r="OAX476" s="44"/>
      <c r="OBE476" s="44"/>
      <c r="OBL476" s="44"/>
      <c r="OBS476" s="44"/>
      <c r="OBZ476" s="44"/>
      <c r="OCG476" s="44"/>
      <c r="OCN476" s="44"/>
      <c r="OCU476" s="44"/>
      <c r="ODB476" s="44"/>
      <c r="ODI476" s="44"/>
      <c r="ODP476" s="44"/>
      <c r="ODW476" s="44"/>
      <c r="OED476" s="44"/>
      <c r="OEK476" s="44"/>
      <c r="OER476" s="44"/>
      <c r="OEY476" s="44"/>
      <c r="OFF476" s="44"/>
      <c r="OFM476" s="44"/>
      <c r="OFT476" s="44"/>
      <c r="OGA476" s="44"/>
      <c r="OGH476" s="44"/>
      <c r="OGO476" s="44"/>
      <c r="OGV476" s="44"/>
      <c r="OHC476" s="44"/>
      <c r="OHJ476" s="44"/>
      <c r="OHQ476" s="44"/>
      <c r="OHX476" s="44"/>
      <c r="OIE476" s="44"/>
      <c r="OIL476" s="44"/>
      <c r="OIS476" s="44"/>
      <c r="OIZ476" s="44"/>
      <c r="OJG476" s="44"/>
      <c r="OJN476" s="44"/>
      <c r="OJU476" s="44"/>
      <c r="OKB476" s="44"/>
      <c r="OKI476" s="44"/>
      <c r="OKP476" s="44"/>
      <c r="OKW476" s="44"/>
      <c r="OLD476" s="44"/>
      <c r="OLK476" s="44"/>
      <c r="OLR476" s="44"/>
      <c r="OLY476" s="44"/>
      <c r="OMF476" s="44"/>
      <c r="OMM476" s="44"/>
      <c r="OMT476" s="44"/>
      <c r="ONA476" s="44"/>
      <c r="ONH476" s="44"/>
      <c r="ONO476" s="44"/>
      <c r="ONV476" s="44"/>
      <c r="OOC476" s="44"/>
      <c r="OOJ476" s="44"/>
      <c r="OOQ476" s="44"/>
      <c r="OOX476" s="44"/>
      <c r="OPE476" s="44"/>
      <c r="OPL476" s="44"/>
      <c r="OPS476" s="44"/>
      <c r="OPZ476" s="44"/>
      <c r="OQG476" s="44"/>
      <c r="OQN476" s="44"/>
      <c r="OQU476" s="44"/>
      <c r="ORB476" s="44"/>
      <c r="ORI476" s="44"/>
      <c r="ORP476" s="44"/>
      <c r="ORW476" s="44"/>
      <c r="OSD476" s="44"/>
      <c r="OSK476" s="44"/>
      <c r="OSR476" s="44"/>
      <c r="OSY476" s="44"/>
      <c r="OTF476" s="44"/>
      <c r="OTM476" s="44"/>
      <c r="OTT476" s="44"/>
      <c r="OUA476" s="44"/>
      <c r="OUH476" s="44"/>
      <c r="OUO476" s="44"/>
      <c r="OUV476" s="44"/>
      <c r="OVC476" s="44"/>
      <c r="OVJ476" s="44"/>
      <c r="OVQ476" s="44"/>
      <c r="OVX476" s="44"/>
      <c r="OWE476" s="44"/>
      <c r="OWL476" s="44"/>
      <c r="OWS476" s="44"/>
      <c r="OWZ476" s="44"/>
      <c r="OXG476" s="44"/>
      <c r="OXN476" s="44"/>
      <c r="OXU476" s="44"/>
      <c r="OYB476" s="44"/>
      <c r="OYI476" s="44"/>
      <c r="OYP476" s="44"/>
      <c r="OYW476" s="44"/>
      <c r="OZD476" s="44"/>
      <c r="OZK476" s="44"/>
      <c r="OZR476" s="44"/>
      <c r="OZY476" s="44"/>
      <c r="PAF476" s="44"/>
      <c r="PAM476" s="44"/>
      <c r="PAT476" s="44"/>
      <c r="PBA476" s="44"/>
      <c r="PBH476" s="44"/>
      <c r="PBO476" s="44"/>
      <c r="PBV476" s="44"/>
      <c r="PCC476" s="44"/>
      <c r="PCJ476" s="44"/>
      <c r="PCQ476" s="44"/>
      <c r="PCX476" s="44"/>
      <c r="PDE476" s="44"/>
      <c r="PDL476" s="44"/>
      <c r="PDS476" s="44"/>
      <c r="PDZ476" s="44"/>
      <c r="PEG476" s="44"/>
      <c r="PEN476" s="44"/>
      <c r="PEU476" s="44"/>
      <c r="PFB476" s="44"/>
      <c r="PFI476" s="44"/>
      <c r="PFP476" s="44"/>
      <c r="PFW476" s="44"/>
      <c r="PGD476" s="44"/>
      <c r="PGK476" s="44"/>
      <c r="PGR476" s="44"/>
      <c r="PGY476" s="44"/>
      <c r="PHF476" s="44"/>
      <c r="PHM476" s="44"/>
      <c r="PHT476" s="44"/>
      <c r="PIA476" s="44"/>
      <c r="PIH476" s="44"/>
      <c r="PIO476" s="44"/>
      <c r="PIV476" s="44"/>
      <c r="PJC476" s="44"/>
      <c r="PJJ476" s="44"/>
      <c r="PJQ476" s="44"/>
      <c r="PJX476" s="44"/>
      <c r="PKE476" s="44"/>
      <c r="PKL476" s="44"/>
      <c r="PKS476" s="44"/>
      <c r="PKZ476" s="44"/>
      <c r="PLG476" s="44"/>
      <c r="PLN476" s="44"/>
      <c r="PLU476" s="44"/>
      <c r="PMB476" s="44"/>
      <c r="PMI476" s="44"/>
      <c r="PMP476" s="44"/>
      <c r="PMW476" s="44"/>
      <c r="PND476" s="44"/>
      <c r="PNK476" s="44"/>
      <c r="PNR476" s="44"/>
      <c r="PNY476" s="44"/>
      <c r="POF476" s="44"/>
      <c r="POM476" s="44"/>
      <c r="POT476" s="44"/>
      <c r="PPA476" s="44"/>
      <c r="PPH476" s="44"/>
      <c r="PPO476" s="44"/>
      <c r="PPV476" s="44"/>
      <c r="PQC476" s="44"/>
      <c r="PQJ476" s="44"/>
      <c r="PQQ476" s="44"/>
      <c r="PQX476" s="44"/>
      <c r="PRE476" s="44"/>
      <c r="PRL476" s="44"/>
      <c r="PRS476" s="44"/>
      <c r="PRZ476" s="44"/>
      <c r="PSG476" s="44"/>
      <c r="PSN476" s="44"/>
      <c r="PSU476" s="44"/>
      <c r="PTB476" s="44"/>
      <c r="PTI476" s="44"/>
      <c r="PTP476" s="44"/>
      <c r="PTW476" s="44"/>
      <c r="PUD476" s="44"/>
      <c r="PUK476" s="44"/>
      <c r="PUR476" s="44"/>
      <c r="PUY476" s="44"/>
      <c r="PVF476" s="44"/>
      <c r="PVM476" s="44"/>
      <c r="PVT476" s="44"/>
      <c r="PWA476" s="44"/>
      <c r="PWH476" s="44"/>
      <c r="PWO476" s="44"/>
      <c r="PWV476" s="44"/>
      <c r="PXC476" s="44"/>
      <c r="PXJ476" s="44"/>
      <c r="PXQ476" s="44"/>
      <c r="PXX476" s="44"/>
      <c r="PYE476" s="44"/>
      <c r="PYL476" s="44"/>
      <c r="PYS476" s="44"/>
      <c r="PYZ476" s="44"/>
      <c r="PZG476" s="44"/>
      <c r="PZN476" s="44"/>
      <c r="PZU476" s="44"/>
      <c r="QAB476" s="44"/>
      <c r="QAI476" s="44"/>
      <c r="QAP476" s="44"/>
      <c r="QAW476" s="44"/>
      <c r="QBD476" s="44"/>
      <c r="QBK476" s="44"/>
      <c r="QBR476" s="44"/>
      <c r="QBY476" s="44"/>
      <c r="QCF476" s="44"/>
      <c r="QCM476" s="44"/>
      <c r="QCT476" s="44"/>
      <c r="QDA476" s="44"/>
      <c r="QDH476" s="44"/>
      <c r="QDO476" s="44"/>
      <c r="QDV476" s="44"/>
      <c r="QEC476" s="44"/>
      <c r="QEJ476" s="44"/>
      <c r="QEQ476" s="44"/>
      <c r="QEX476" s="44"/>
      <c r="QFE476" s="44"/>
      <c r="QFL476" s="44"/>
      <c r="QFS476" s="44"/>
      <c r="QFZ476" s="44"/>
      <c r="QGG476" s="44"/>
      <c r="QGN476" s="44"/>
      <c r="QGU476" s="44"/>
      <c r="QHB476" s="44"/>
      <c r="QHI476" s="44"/>
      <c r="QHP476" s="44"/>
      <c r="QHW476" s="44"/>
      <c r="QID476" s="44"/>
      <c r="QIK476" s="44"/>
      <c r="QIR476" s="44"/>
      <c r="QIY476" s="44"/>
      <c r="QJF476" s="44"/>
      <c r="QJM476" s="44"/>
      <c r="QJT476" s="44"/>
      <c r="QKA476" s="44"/>
      <c r="QKH476" s="44"/>
      <c r="QKO476" s="44"/>
      <c r="QKV476" s="44"/>
      <c r="QLC476" s="44"/>
      <c r="QLJ476" s="44"/>
      <c r="QLQ476" s="44"/>
      <c r="QLX476" s="44"/>
      <c r="QME476" s="44"/>
      <c r="QML476" s="44"/>
      <c r="QMS476" s="44"/>
      <c r="QMZ476" s="44"/>
      <c r="QNG476" s="44"/>
      <c r="QNN476" s="44"/>
      <c r="QNU476" s="44"/>
      <c r="QOB476" s="44"/>
      <c r="QOI476" s="44"/>
      <c r="QOP476" s="44"/>
      <c r="QOW476" s="44"/>
      <c r="QPD476" s="44"/>
      <c r="QPK476" s="44"/>
      <c r="QPR476" s="44"/>
      <c r="QPY476" s="44"/>
      <c r="QQF476" s="44"/>
      <c r="QQM476" s="44"/>
      <c r="QQT476" s="44"/>
      <c r="QRA476" s="44"/>
      <c r="QRH476" s="44"/>
      <c r="QRO476" s="44"/>
      <c r="QRV476" s="44"/>
      <c r="QSC476" s="44"/>
      <c r="QSJ476" s="44"/>
      <c r="QSQ476" s="44"/>
      <c r="QSX476" s="44"/>
      <c r="QTE476" s="44"/>
      <c r="QTL476" s="44"/>
      <c r="QTS476" s="44"/>
      <c r="QTZ476" s="44"/>
      <c r="QUG476" s="44"/>
      <c r="QUN476" s="44"/>
      <c r="QUU476" s="44"/>
      <c r="QVB476" s="44"/>
      <c r="QVI476" s="44"/>
      <c r="QVP476" s="44"/>
      <c r="QVW476" s="44"/>
      <c r="QWD476" s="44"/>
      <c r="QWK476" s="44"/>
      <c r="QWR476" s="44"/>
      <c r="QWY476" s="44"/>
      <c r="QXF476" s="44"/>
      <c r="QXM476" s="44"/>
      <c r="QXT476" s="44"/>
      <c r="QYA476" s="44"/>
      <c r="QYH476" s="44"/>
      <c r="QYO476" s="44"/>
      <c r="QYV476" s="44"/>
      <c r="QZC476" s="44"/>
      <c r="QZJ476" s="44"/>
      <c r="QZQ476" s="44"/>
      <c r="QZX476" s="44"/>
      <c r="RAE476" s="44"/>
      <c r="RAL476" s="44"/>
      <c r="RAS476" s="44"/>
      <c r="RAZ476" s="44"/>
      <c r="RBG476" s="44"/>
      <c r="RBN476" s="44"/>
      <c r="RBU476" s="44"/>
      <c r="RCB476" s="44"/>
      <c r="RCI476" s="44"/>
      <c r="RCP476" s="44"/>
      <c r="RCW476" s="44"/>
      <c r="RDD476" s="44"/>
      <c r="RDK476" s="44"/>
      <c r="RDR476" s="44"/>
      <c r="RDY476" s="44"/>
      <c r="REF476" s="44"/>
      <c r="REM476" s="44"/>
      <c r="RET476" s="44"/>
      <c r="RFA476" s="44"/>
      <c r="RFH476" s="44"/>
      <c r="RFO476" s="44"/>
      <c r="RFV476" s="44"/>
      <c r="RGC476" s="44"/>
      <c r="RGJ476" s="44"/>
      <c r="RGQ476" s="44"/>
      <c r="RGX476" s="44"/>
      <c r="RHE476" s="44"/>
      <c r="RHL476" s="44"/>
      <c r="RHS476" s="44"/>
      <c r="RHZ476" s="44"/>
      <c r="RIG476" s="44"/>
      <c r="RIN476" s="44"/>
      <c r="RIU476" s="44"/>
      <c r="RJB476" s="44"/>
      <c r="RJI476" s="44"/>
      <c r="RJP476" s="44"/>
      <c r="RJW476" s="44"/>
      <c r="RKD476" s="44"/>
      <c r="RKK476" s="44"/>
      <c r="RKR476" s="44"/>
      <c r="RKY476" s="44"/>
      <c r="RLF476" s="44"/>
      <c r="RLM476" s="44"/>
      <c r="RLT476" s="44"/>
      <c r="RMA476" s="44"/>
      <c r="RMH476" s="44"/>
      <c r="RMO476" s="44"/>
      <c r="RMV476" s="44"/>
      <c r="RNC476" s="44"/>
      <c r="RNJ476" s="44"/>
      <c r="RNQ476" s="44"/>
      <c r="RNX476" s="44"/>
      <c r="ROE476" s="44"/>
      <c r="ROL476" s="44"/>
      <c r="ROS476" s="44"/>
      <c r="ROZ476" s="44"/>
      <c r="RPG476" s="44"/>
      <c r="RPN476" s="44"/>
      <c r="RPU476" s="44"/>
      <c r="RQB476" s="44"/>
      <c r="RQI476" s="44"/>
      <c r="RQP476" s="44"/>
      <c r="RQW476" s="44"/>
      <c r="RRD476" s="44"/>
      <c r="RRK476" s="44"/>
      <c r="RRR476" s="44"/>
      <c r="RRY476" s="44"/>
      <c r="RSF476" s="44"/>
      <c r="RSM476" s="44"/>
      <c r="RST476" s="44"/>
      <c r="RTA476" s="44"/>
      <c r="RTH476" s="44"/>
      <c r="RTO476" s="44"/>
      <c r="RTV476" s="44"/>
      <c r="RUC476" s="44"/>
      <c r="RUJ476" s="44"/>
      <c r="RUQ476" s="44"/>
      <c r="RUX476" s="44"/>
      <c r="RVE476" s="44"/>
      <c r="RVL476" s="44"/>
      <c r="RVS476" s="44"/>
      <c r="RVZ476" s="44"/>
      <c r="RWG476" s="44"/>
      <c r="RWN476" s="44"/>
      <c r="RWU476" s="44"/>
      <c r="RXB476" s="44"/>
      <c r="RXI476" s="44"/>
      <c r="RXP476" s="44"/>
      <c r="RXW476" s="44"/>
      <c r="RYD476" s="44"/>
      <c r="RYK476" s="44"/>
      <c r="RYR476" s="44"/>
      <c r="RYY476" s="44"/>
      <c r="RZF476" s="44"/>
      <c r="RZM476" s="44"/>
      <c r="RZT476" s="44"/>
      <c r="SAA476" s="44"/>
      <c r="SAH476" s="44"/>
      <c r="SAO476" s="44"/>
      <c r="SAV476" s="44"/>
      <c r="SBC476" s="44"/>
      <c r="SBJ476" s="44"/>
      <c r="SBQ476" s="44"/>
      <c r="SBX476" s="44"/>
      <c r="SCE476" s="44"/>
      <c r="SCL476" s="44"/>
      <c r="SCS476" s="44"/>
      <c r="SCZ476" s="44"/>
      <c r="SDG476" s="44"/>
      <c r="SDN476" s="44"/>
      <c r="SDU476" s="44"/>
      <c r="SEB476" s="44"/>
      <c r="SEI476" s="44"/>
      <c r="SEP476" s="44"/>
      <c r="SEW476" s="44"/>
      <c r="SFD476" s="44"/>
      <c r="SFK476" s="44"/>
      <c r="SFR476" s="44"/>
      <c r="SFY476" s="44"/>
      <c r="SGF476" s="44"/>
      <c r="SGM476" s="44"/>
      <c r="SGT476" s="44"/>
      <c r="SHA476" s="44"/>
      <c r="SHH476" s="44"/>
      <c r="SHO476" s="44"/>
      <c r="SHV476" s="44"/>
      <c r="SIC476" s="44"/>
      <c r="SIJ476" s="44"/>
      <c r="SIQ476" s="44"/>
      <c r="SIX476" s="44"/>
      <c r="SJE476" s="44"/>
      <c r="SJL476" s="44"/>
      <c r="SJS476" s="44"/>
      <c r="SJZ476" s="44"/>
      <c r="SKG476" s="44"/>
      <c r="SKN476" s="44"/>
      <c r="SKU476" s="44"/>
      <c r="SLB476" s="44"/>
      <c r="SLI476" s="44"/>
      <c r="SLP476" s="44"/>
      <c r="SLW476" s="44"/>
      <c r="SMD476" s="44"/>
      <c r="SMK476" s="44"/>
      <c r="SMR476" s="44"/>
      <c r="SMY476" s="44"/>
      <c r="SNF476" s="44"/>
      <c r="SNM476" s="44"/>
      <c r="SNT476" s="44"/>
      <c r="SOA476" s="44"/>
      <c r="SOH476" s="44"/>
      <c r="SOO476" s="44"/>
      <c r="SOV476" s="44"/>
      <c r="SPC476" s="44"/>
      <c r="SPJ476" s="44"/>
      <c r="SPQ476" s="44"/>
      <c r="SPX476" s="44"/>
      <c r="SQE476" s="44"/>
      <c r="SQL476" s="44"/>
      <c r="SQS476" s="44"/>
      <c r="SQZ476" s="44"/>
      <c r="SRG476" s="44"/>
      <c r="SRN476" s="44"/>
      <c r="SRU476" s="44"/>
      <c r="SSB476" s="44"/>
      <c r="SSI476" s="44"/>
      <c r="SSP476" s="44"/>
      <c r="SSW476" s="44"/>
      <c r="STD476" s="44"/>
      <c r="STK476" s="44"/>
      <c r="STR476" s="44"/>
      <c r="STY476" s="44"/>
      <c r="SUF476" s="44"/>
      <c r="SUM476" s="44"/>
      <c r="SUT476" s="44"/>
      <c r="SVA476" s="44"/>
      <c r="SVH476" s="44"/>
      <c r="SVO476" s="44"/>
      <c r="SVV476" s="44"/>
      <c r="SWC476" s="44"/>
      <c r="SWJ476" s="44"/>
      <c r="SWQ476" s="44"/>
      <c r="SWX476" s="44"/>
      <c r="SXE476" s="44"/>
      <c r="SXL476" s="44"/>
      <c r="SXS476" s="44"/>
      <c r="SXZ476" s="44"/>
      <c r="SYG476" s="44"/>
      <c r="SYN476" s="44"/>
      <c r="SYU476" s="44"/>
      <c r="SZB476" s="44"/>
      <c r="SZI476" s="44"/>
      <c r="SZP476" s="44"/>
      <c r="SZW476" s="44"/>
      <c r="TAD476" s="44"/>
      <c r="TAK476" s="44"/>
      <c r="TAR476" s="44"/>
      <c r="TAY476" s="44"/>
      <c r="TBF476" s="44"/>
      <c r="TBM476" s="44"/>
      <c r="TBT476" s="44"/>
      <c r="TCA476" s="44"/>
      <c r="TCH476" s="44"/>
      <c r="TCO476" s="44"/>
      <c r="TCV476" s="44"/>
      <c r="TDC476" s="44"/>
      <c r="TDJ476" s="44"/>
      <c r="TDQ476" s="44"/>
      <c r="TDX476" s="44"/>
      <c r="TEE476" s="44"/>
      <c r="TEL476" s="44"/>
      <c r="TES476" s="44"/>
      <c r="TEZ476" s="44"/>
      <c r="TFG476" s="44"/>
      <c r="TFN476" s="44"/>
      <c r="TFU476" s="44"/>
      <c r="TGB476" s="44"/>
      <c r="TGI476" s="44"/>
      <c r="TGP476" s="44"/>
      <c r="TGW476" s="44"/>
      <c r="THD476" s="44"/>
      <c r="THK476" s="44"/>
      <c r="THR476" s="44"/>
      <c r="THY476" s="44"/>
      <c r="TIF476" s="44"/>
      <c r="TIM476" s="44"/>
      <c r="TIT476" s="44"/>
      <c r="TJA476" s="44"/>
      <c r="TJH476" s="44"/>
      <c r="TJO476" s="44"/>
      <c r="TJV476" s="44"/>
      <c r="TKC476" s="44"/>
      <c r="TKJ476" s="44"/>
      <c r="TKQ476" s="44"/>
      <c r="TKX476" s="44"/>
      <c r="TLE476" s="44"/>
      <c r="TLL476" s="44"/>
      <c r="TLS476" s="44"/>
      <c r="TLZ476" s="44"/>
      <c r="TMG476" s="44"/>
      <c r="TMN476" s="44"/>
      <c r="TMU476" s="44"/>
      <c r="TNB476" s="44"/>
      <c r="TNI476" s="44"/>
      <c r="TNP476" s="44"/>
      <c r="TNW476" s="44"/>
      <c r="TOD476" s="44"/>
      <c r="TOK476" s="44"/>
      <c r="TOR476" s="44"/>
      <c r="TOY476" s="44"/>
      <c r="TPF476" s="44"/>
      <c r="TPM476" s="44"/>
      <c r="TPT476" s="44"/>
      <c r="TQA476" s="44"/>
      <c r="TQH476" s="44"/>
      <c r="TQO476" s="44"/>
      <c r="TQV476" s="44"/>
      <c r="TRC476" s="44"/>
      <c r="TRJ476" s="44"/>
      <c r="TRQ476" s="44"/>
      <c r="TRX476" s="44"/>
      <c r="TSE476" s="44"/>
      <c r="TSL476" s="44"/>
      <c r="TSS476" s="44"/>
      <c r="TSZ476" s="44"/>
      <c r="TTG476" s="44"/>
      <c r="TTN476" s="44"/>
      <c r="TTU476" s="44"/>
      <c r="TUB476" s="44"/>
      <c r="TUI476" s="44"/>
      <c r="TUP476" s="44"/>
      <c r="TUW476" s="44"/>
      <c r="TVD476" s="44"/>
      <c r="TVK476" s="44"/>
      <c r="TVR476" s="44"/>
      <c r="TVY476" s="44"/>
      <c r="TWF476" s="44"/>
      <c r="TWM476" s="44"/>
      <c r="TWT476" s="44"/>
      <c r="TXA476" s="44"/>
      <c r="TXH476" s="44"/>
      <c r="TXO476" s="44"/>
      <c r="TXV476" s="44"/>
      <c r="TYC476" s="44"/>
      <c r="TYJ476" s="44"/>
      <c r="TYQ476" s="44"/>
      <c r="TYX476" s="44"/>
      <c r="TZE476" s="44"/>
      <c r="TZL476" s="44"/>
      <c r="TZS476" s="44"/>
      <c r="TZZ476" s="44"/>
      <c r="UAG476" s="44"/>
      <c r="UAN476" s="44"/>
      <c r="UAU476" s="44"/>
      <c r="UBB476" s="44"/>
      <c r="UBI476" s="44"/>
      <c r="UBP476" s="44"/>
      <c r="UBW476" s="44"/>
      <c r="UCD476" s="44"/>
      <c r="UCK476" s="44"/>
      <c r="UCR476" s="44"/>
      <c r="UCY476" s="44"/>
      <c r="UDF476" s="44"/>
      <c r="UDM476" s="44"/>
      <c r="UDT476" s="44"/>
      <c r="UEA476" s="44"/>
      <c r="UEH476" s="44"/>
      <c r="UEO476" s="44"/>
      <c r="UEV476" s="44"/>
      <c r="UFC476" s="44"/>
      <c r="UFJ476" s="44"/>
      <c r="UFQ476" s="44"/>
      <c r="UFX476" s="44"/>
      <c r="UGE476" s="44"/>
      <c r="UGL476" s="44"/>
      <c r="UGS476" s="44"/>
      <c r="UGZ476" s="44"/>
      <c r="UHG476" s="44"/>
      <c r="UHN476" s="44"/>
      <c r="UHU476" s="44"/>
      <c r="UIB476" s="44"/>
      <c r="UII476" s="44"/>
      <c r="UIP476" s="44"/>
      <c r="UIW476" s="44"/>
      <c r="UJD476" s="44"/>
      <c r="UJK476" s="44"/>
      <c r="UJR476" s="44"/>
      <c r="UJY476" s="44"/>
      <c r="UKF476" s="44"/>
      <c r="UKM476" s="44"/>
      <c r="UKT476" s="44"/>
      <c r="ULA476" s="44"/>
      <c r="ULH476" s="44"/>
      <c r="ULO476" s="44"/>
      <c r="ULV476" s="44"/>
      <c r="UMC476" s="44"/>
      <c r="UMJ476" s="44"/>
      <c r="UMQ476" s="44"/>
      <c r="UMX476" s="44"/>
      <c r="UNE476" s="44"/>
      <c r="UNL476" s="44"/>
      <c r="UNS476" s="44"/>
      <c r="UNZ476" s="44"/>
      <c r="UOG476" s="44"/>
      <c r="UON476" s="44"/>
      <c r="UOU476" s="44"/>
      <c r="UPB476" s="44"/>
      <c r="UPI476" s="44"/>
      <c r="UPP476" s="44"/>
      <c r="UPW476" s="44"/>
      <c r="UQD476" s="44"/>
      <c r="UQK476" s="44"/>
      <c r="UQR476" s="44"/>
      <c r="UQY476" s="44"/>
      <c r="URF476" s="44"/>
      <c r="URM476" s="44"/>
      <c r="URT476" s="44"/>
      <c r="USA476" s="44"/>
      <c r="USH476" s="44"/>
      <c r="USO476" s="44"/>
      <c r="USV476" s="44"/>
      <c r="UTC476" s="44"/>
      <c r="UTJ476" s="44"/>
      <c r="UTQ476" s="44"/>
      <c r="UTX476" s="44"/>
      <c r="UUE476" s="44"/>
      <c r="UUL476" s="44"/>
      <c r="UUS476" s="44"/>
      <c r="UUZ476" s="44"/>
      <c r="UVG476" s="44"/>
      <c r="UVN476" s="44"/>
      <c r="UVU476" s="44"/>
      <c r="UWB476" s="44"/>
      <c r="UWI476" s="44"/>
      <c r="UWP476" s="44"/>
      <c r="UWW476" s="44"/>
      <c r="UXD476" s="44"/>
      <c r="UXK476" s="44"/>
      <c r="UXR476" s="44"/>
      <c r="UXY476" s="44"/>
      <c r="UYF476" s="44"/>
      <c r="UYM476" s="44"/>
      <c r="UYT476" s="44"/>
      <c r="UZA476" s="44"/>
      <c r="UZH476" s="44"/>
      <c r="UZO476" s="44"/>
      <c r="UZV476" s="44"/>
      <c r="VAC476" s="44"/>
      <c r="VAJ476" s="44"/>
      <c r="VAQ476" s="44"/>
      <c r="VAX476" s="44"/>
      <c r="VBE476" s="44"/>
      <c r="VBL476" s="44"/>
      <c r="VBS476" s="44"/>
      <c r="VBZ476" s="44"/>
      <c r="VCG476" s="44"/>
      <c r="VCN476" s="44"/>
      <c r="VCU476" s="44"/>
      <c r="VDB476" s="44"/>
      <c r="VDI476" s="44"/>
      <c r="VDP476" s="44"/>
      <c r="VDW476" s="44"/>
      <c r="VED476" s="44"/>
      <c r="VEK476" s="44"/>
      <c r="VER476" s="44"/>
      <c r="VEY476" s="44"/>
      <c r="VFF476" s="44"/>
      <c r="VFM476" s="44"/>
      <c r="VFT476" s="44"/>
      <c r="VGA476" s="44"/>
      <c r="VGH476" s="44"/>
      <c r="VGO476" s="44"/>
      <c r="VGV476" s="44"/>
      <c r="VHC476" s="44"/>
      <c r="VHJ476" s="44"/>
      <c r="VHQ476" s="44"/>
      <c r="VHX476" s="44"/>
      <c r="VIE476" s="44"/>
      <c r="VIL476" s="44"/>
      <c r="VIS476" s="44"/>
      <c r="VIZ476" s="44"/>
      <c r="VJG476" s="44"/>
      <c r="VJN476" s="44"/>
      <c r="VJU476" s="44"/>
      <c r="VKB476" s="44"/>
      <c r="VKI476" s="44"/>
      <c r="VKP476" s="44"/>
      <c r="VKW476" s="44"/>
      <c r="VLD476" s="44"/>
      <c r="VLK476" s="44"/>
      <c r="VLR476" s="44"/>
      <c r="VLY476" s="44"/>
      <c r="VMF476" s="44"/>
      <c r="VMM476" s="44"/>
      <c r="VMT476" s="44"/>
      <c r="VNA476" s="44"/>
      <c r="VNH476" s="44"/>
      <c r="VNO476" s="44"/>
      <c r="VNV476" s="44"/>
      <c r="VOC476" s="44"/>
      <c r="VOJ476" s="44"/>
      <c r="VOQ476" s="44"/>
      <c r="VOX476" s="44"/>
      <c r="VPE476" s="44"/>
      <c r="VPL476" s="44"/>
      <c r="VPS476" s="44"/>
      <c r="VPZ476" s="44"/>
      <c r="VQG476" s="44"/>
      <c r="VQN476" s="44"/>
      <c r="VQU476" s="44"/>
      <c r="VRB476" s="44"/>
      <c r="VRI476" s="44"/>
      <c r="VRP476" s="44"/>
      <c r="VRW476" s="44"/>
      <c r="VSD476" s="44"/>
      <c r="VSK476" s="44"/>
      <c r="VSR476" s="44"/>
      <c r="VSY476" s="44"/>
      <c r="VTF476" s="44"/>
      <c r="VTM476" s="44"/>
      <c r="VTT476" s="44"/>
      <c r="VUA476" s="44"/>
      <c r="VUH476" s="44"/>
      <c r="VUO476" s="44"/>
      <c r="VUV476" s="44"/>
      <c r="VVC476" s="44"/>
      <c r="VVJ476" s="44"/>
      <c r="VVQ476" s="44"/>
      <c r="VVX476" s="44"/>
      <c r="VWE476" s="44"/>
      <c r="VWL476" s="44"/>
      <c r="VWS476" s="44"/>
      <c r="VWZ476" s="44"/>
      <c r="VXG476" s="44"/>
      <c r="VXN476" s="44"/>
      <c r="VXU476" s="44"/>
      <c r="VYB476" s="44"/>
      <c r="VYI476" s="44"/>
      <c r="VYP476" s="44"/>
      <c r="VYW476" s="44"/>
      <c r="VZD476" s="44"/>
      <c r="VZK476" s="44"/>
      <c r="VZR476" s="44"/>
      <c r="VZY476" s="44"/>
      <c r="WAF476" s="44"/>
      <c r="WAM476" s="44"/>
      <c r="WAT476" s="44"/>
      <c r="WBA476" s="44"/>
      <c r="WBH476" s="44"/>
      <c r="WBO476" s="44"/>
      <c r="WBV476" s="44"/>
      <c r="WCC476" s="44"/>
      <c r="WCJ476" s="44"/>
      <c r="WCQ476" s="44"/>
      <c r="WCX476" s="44"/>
      <c r="WDE476" s="44"/>
      <c r="WDL476" s="44"/>
      <c r="WDS476" s="44"/>
      <c r="WDZ476" s="44"/>
      <c r="WEG476" s="44"/>
      <c r="WEN476" s="44"/>
      <c r="WEU476" s="44"/>
      <c r="WFB476" s="44"/>
      <c r="WFI476" s="44"/>
      <c r="WFP476" s="44"/>
      <c r="WFW476" s="44"/>
      <c r="WGD476" s="44"/>
      <c r="WGK476" s="44"/>
      <c r="WGR476" s="44"/>
      <c r="WGY476" s="44"/>
      <c r="WHF476" s="44"/>
      <c r="WHM476" s="44"/>
      <c r="WHT476" s="44"/>
      <c r="WIA476" s="44"/>
      <c r="WIH476" s="44"/>
      <c r="WIO476" s="44"/>
      <c r="WIV476" s="44"/>
      <c r="WJC476" s="44"/>
      <c r="WJJ476" s="44"/>
      <c r="WJQ476" s="44"/>
      <c r="WJX476" s="44"/>
      <c r="WKE476" s="44"/>
      <c r="WKL476" s="44"/>
      <c r="WKS476" s="44"/>
      <c r="WKZ476" s="44"/>
      <c r="WLG476" s="44"/>
      <c r="WLN476" s="44"/>
      <c r="WLU476" s="44"/>
      <c r="WMB476" s="44"/>
      <c r="WMI476" s="44"/>
      <c r="WMP476" s="44"/>
      <c r="WMW476" s="44"/>
      <c r="WND476" s="44"/>
      <c r="WNK476" s="44"/>
      <c r="WNR476" s="44"/>
      <c r="WNY476" s="44"/>
      <c r="WOF476" s="44"/>
      <c r="WOM476" s="44"/>
      <c r="WOT476" s="44"/>
      <c r="WPA476" s="44"/>
      <c r="WPH476" s="44"/>
      <c r="WPO476" s="44"/>
      <c r="WPV476" s="44"/>
      <c r="WQC476" s="44"/>
      <c r="WQJ476" s="44"/>
      <c r="WQQ476" s="44"/>
      <c r="WQX476" s="44"/>
      <c r="WRE476" s="44"/>
      <c r="WRL476" s="44"/>
      <c r="WRS476" s="44"/>
      <c r="WRZ476" s="44"/>
      <c r="WSG476" s="44"/>
      <c r="WSN476" s="44"/>
      <c r="WSU476" s="44"/>
      <c r="WTB476" s="44"/>
      <c r="WTI476" s="44"/>
      <c r="WTP476" s="44"/>
      <c r="WTW476" s="44"/>
      <c r="WUD476" s="44"/>
      <c r="WUK476" s="44"/>
      <c r="WUR476" s="44"/>
      <c r="WUY476" s="44"/>
      <c r="WVF476" s="44"/>
      <c r="WVM476" s="44"/>
      <c r="WVT476" s="44"/>
      <c r="WWA476" s="44"/>
      <c r="WWH476" s="44"/>
    </row>
    <row r="477" spans="1:3072 3074:7167 7169:10240 10242:14335 14337:16160" s="45" customFormat="1" ht="15.75" x14ac:dyDescent="0.25">
      <c r="A477" s="18"/>
      <c r="B477" s="21" t="s">
        <v>150</v>
      </c>
      <c r="C477" s="18"/>
      <c r="D477" s="18"/>
      <c r="E477" s="18"/>
      <c r="F477" s="34">
        <f>SUM(F429:F476)</f>
        <v>95398605</v>
      </c>
      <c r="G477" s="44"/>
      <c r="L477" s="44"/>
      <c r="S477" s="44"/>
      <c r="Z477" s="44"/>
      <c r="AG477" s="44"/>
      <c r="AN477" s="44"/>
      <c r="AU477" s="44"/>
      <c r="BB477" s="44"/>
      <c r="BI477" s="44"/>
      <c r="BP477" s="44"/>
      <c r="BW477" s="44"/>
      <c r="CD477" s="44"/>
      <c r="CK477" s="44"/>
      <c r="CR477" s="44"/>
      <c r="CY477" s="44"/>
      <c r="DF477" s="44"/>
      <c r="DM477" s="44"/>
      <c r="DT477" s="44"/>
      <c r="EA477" s="44"/>
      <c r="EH477" s="44"/>
      <c r="EO477" s="44"/>
      <c r="EV477" s="44"/>
      <c r="FC477" s="44"/>
      <c r="FJ477" s="44"/>
      <c r="FQ477" s="44"/>
      <c r="FX477" s="44"/>
      <c r="GE477" s="44"/>
      <c r="GL477" s="44"/>
      <c r="GS477" s="44"/>
      <c r="GZ477" s="44"/>
      <c r="HG477" s="44"/>
      <c r="HN477" s="44"/>
      <c r="HU477" s="44"/>
      <c r="IB477" s="44"/>
      <c r="II477" s="44"/>
      <c r="IP477" s="44"/>
      <c r="IW477" s="44"/>
      <c r="JD477" s="44"/>
      <c r="JK477" s="44"/>
      <c r="JR477" s="44"/>
      <c r="JY477" s="44"/>
      <c r="KF477" s="44"/>
      <c r="KM477" s="44"/>
      <c r="KT477" s="44"/>
      <c r="LA477" s="44"/>
      <c r="LH477" s="44"/>
      <c r="LO477" s="44"/>
      <c r="LV477" s="44"/>
      <c r="MC477" s="44"/>
      <c r="MJ477" s="44"/>
      <c r="MQ477" s="44"/>
      <c r="MX477" s="44"/>
      <c r="NE477" s="44"/>
      <c r="NL477" s="44"/>
      <c r="NS477" s="44"/>
      <c r="NZ477" s="44"/>
      <c r="OG477" s="44"/>
      <c r="ON477" s="44"/>
      <c r="OU477" s="44"/>
      <c r="PB477" s="44"/>
      <c r="PI477" s="44"/>
      <c r="PP477" s="44"/>
      <c r="PW477" s="44"/>
      <c r="QD477" s="44"/>
      <c r="QK477" s="44"/>
      <c r="QR477" s="44"/>
      <c r="QY477" s="44"/>
      <c r="RF477" s="44"/>
      <c r="RM477" s="44"/>
      <c r="RT477" s="44"/>
      <c r="SA477" s="44"/>
      <c r="SH477" s="44"/>
      <c r="SO477" s="44"/>
      <c r="SV477" s="44"/>
      <c r="TC477" s="44"/>
      <c r="TJ477" s="44"/>
      <c r="TQ477" s="44"/>
      <c r="TX477" s="44"/>
      <c r="UE477" s="44"/>
      <c r="UL477" s="44"/>
      <c r="US477" s="44"/>
      <c r="UZ477" s="44"/>
      <c r="VG477" s="44"/>
      <c r="VN477" s="44"/>
      <c r="VU477" s="44"/>
      <c r="WB477" s="44"/>
      <c r="WI477" s="44"/>
      <c r="WP477" s="44"/>
      <c r="WW477" s="44"/>
      <c r="XD477" s="44"/>
      <c r="XK477" s="44"/>
      <c r="XR477" s="44"/>
      <c r="XY477" s="44"/>
      <c r="YF477" s="44"/>
      <c r="YM477" s="44"/>
      <c r="YT477" s="44"/>
      <c r="ZA477" s="44"/>
      <c r="ZH477" s="44"/>
      <c r="ZO477" s="44"/>
      <c r="ZV477" s="44"/>
      <c r="AAC477" s="44"/>
      <c r="AAJ477" s="44"/>
      <c r="AAQ477" s="44"/>
      <c r="AAX477" s="44"/>
      <c r="ABE477" s="44"/>
      <c r="ABL477" s="44"/>
      <c r="ABS477" s="44"/>
      <c r="ABZ477" s="44"/>
      <c r="ACG477" s="44"/>
      <c r="ACN477" s="44"/>
      <c r="ACU477" s="44"/>
      <c r="ADB477" s="44"/>
      <c r="ADI477" s="44"/>
      <c r="ADP477" s="44"/>
      <c r="ADW477" s="44"/>
      <c r="AED477" s="44"/>
      <c r="AEK477" s="44"/>
      <c r="AER477" s="44"/>
      <c r="AEY477" s="44"/>
      <c r="AFF477" s="44"/>
      <c r="AFM477" s="44"/>
      <c r="AFT477" s="44"/>
      <c r="AGA477" s="44"/>
      <c r="AGH477" s="44"/>
      <c r="AGO477" s="44"/>
      <c r="AGV477" s="44"/>
      <c r="AHC477" s="44"/>
      <c r="AHJ477" s="44"/>
      <c r="AHQ477" s="44"/>
      <c r="AHX477" s="44"/>
      <c r="AIE477" s="44"/>
      <c r="AIL477" s="44"/>
      <c r="AIS477" s="44"/>
      <c r="AIZ477" s="44"/>
      <c r="AJG477" s="44"/>
      <c r="AJN477" s="44"/>
      <c r="AJU477" s="44"/>
      <c r="AKB477" s="44"/>
      <c r="AKI477" s="44"/>
      <c r="AKP477" s="44"/>
      <c r="AKW477" s="44"/>
      <c r="ALD477" s="44"/>
      <c r="ALK477" s="44"/>
      <c r="ALR477" s="44"/>
      <c r="ALY477" s="44"/>
      <c r="AMF477" s="44"/>
      <c r="AMM477" s="44"/>
      <c r="AMT477" s="44"/>
      <c r="ANA477" s="44"/>
      <c r="ANH477" s="44"/>
      <c r="ANO477" s="44"/>
      <c r="ANV477" s="44"/>
      <c r="AOC477" s="44"/>
      <c r="AOJ477" s="44"/>
      <c r="AOQ477" s="44"/>
      <c r="AOX477" s="44"/>
      <c r="APE477" s="44"/>
      <c r="APL477" s="44"/>
      <c r="APS477" s="44"/>
      <c r="APZ477" s="44"/>
      <c r="AQG477" s="44"/>
      <c r="AQN477" s="44"/>
      <c r="AQU477" s="44"/>
      <c r="ARB477" s="44"/>
      <c r="ARI477" s="44"/>
      <c r="ARP477" s="44"/>
      <c r="ARW477" s="44"/>
      <c r="ASD477" s="44"/>
      <c r="ASK477" s="44"/>
      <c r="ASR477" s="44"/>
      <c r="ASY477" s="44"/>
      <c r="ATF477" s="44"/>
      <c r="ATM477" s="44"/>
      <c r="ATT477" s="44"/>
      <c r="AUA477" s="44"/>
      <c r="AUH477" s="44"/>
      <c r="AUO477" s="44"/>
      <c r="AUV477" s="44"/>
      <c r="AVC477" s="44"/>
      <c r="AVJ477" s="44"/>
      <c r="AVQ477" s="44"/>
      <c r="AVX477" s="44"/>
      <c r="AWE477" s="44"/>
      <c r="AWL477" s="44"/>
      <c r="AWS477" s="44"/>
      <c r="AWZ477" s="44"/>
      <c r="AXG477" s="44"/>
      <c r="AXN477" s="44"/>
      <c r="AXU477" s="44"/>
      <c r="AYB477" s="44"/>
      <c r="AYI477" s="44"/>
      <c r="AYP477" s="44"/>
      <c r="AYW477" s="44"/>
      <c r="AZD477" s="44"/>
      <c r="AZK477" s="44"/>
      <c r="AZR477" s="44"/>
      <c r="AZY477" s="44"/>
      <c r="BAF477" s="44"/>
      <c r="BAM477" s="44"/>
      <c r="BAT477" s="44"/>
      <c r="BBA477" s="44"/>
      <c r="BBH477" s="44"/>
      <c r="BBO477" s="44"/>
      <c r="BBV477" s="44"/>
      <c r="BCC477" s="44"/>
      <c r="BCJ477" s="44"/>
      <c r="BCQ477" s="44"/>
      <c r="BCX477" s="44"/>
      <c r="BDE477" s="44"/>
      <c r="BDL477" s="44"/>
      <c r="BDS477" s="44"/>
      <c r="BDZ477" s="44"/>
      <c r="BEG477" s="44"/>
      <c r="BEN477" s="44"/>
      <c r="BEU477" s="44"/>
      <c r="BFB477" s="44"/>
      <c r="BFI477" s="44"/>
      <c r="BFP477" s="44"/>
      <c r="BFW477" s="44"/>
      <c r="BGD477" s="44"/>
      <c r="BGK477" s="44"/>
      <c r="BGR477" s="44"/>
      <c r="BGY477" s="44"/>
      <c r="BHF477" s="44"/>
      <c r="BHM477" s="44"/>
      <c r="BHT477" s="44"/>
      <c r="BIA477" s="44"/>
      <c r="BIH477" s="44"/>
      <c r="BIO477" s="44"/>
      <c r="BIV477" s="44"/>
      <c r="BJC477" s="44"/>
      <c r="BJJ477" s="44"/>
      <c r="BJQ477" s="44"/>
      <c r="BJX477" s="44"/>
      <c r="BKE477" s="44"/>
      <c r="BKL477" s="44"/>
      <c r="BKS477" s="44"/>
      <c r="BKZ477" s="44"/>
      <c r="BLG477" s="44"/>
      <c r="BLN477" s="44"/>
      <c r="BLU477" s="44"/>
      <c r="BMB477" s="44"/>
      <c r="BMI477" s="44"/>
      <c r="BMP477" s="44"/>
      <c r="BMW477" s="44"/>
      <c r="BND477" s="44"/>
      <c r="BNK477" s="44"/>
      <c r="BNR477" s="44"/>
      <c r="BNY477" s="44"/>
      <c r="BOF477" s="44"/>
      <c r="BOM477" s="44"/>
      <c r="BOT477" s="44"/>
      <c r="BPA477" s="44"/>
      <c r="BPH477" s="44"/>
      <c r="BPO477" s="44"/>
      <c r="BPV477" s="44"/>
      <c r="BQC477" s="44"/>
      <c r="BQJ477" s="44"/>
      <c r="BQQ477" s="44"/>
      <c r="BQX477" s="44"/>
      <c r="BRE477" s="44"/>
      <c r="BRL477" s="44"/>
      <c r="BRS477" s="44"/>
      <c r="BRZ477" s="44"/>
      <c r="BSG477" s="44"/>
      <c r="BSN477" s="44"/>
      <c r="BSU477" s="44"/>
      <c r="BTB477" s="44"/>
      <c r="BTI477" s="44"/>
      <c r="BTP477" s="44"/>
      <c r="BTW477" s="44"/>
      <c r="BUD477" s="44"/>
      <c r="BUK477" s="44"/>
      <c r="BUR477" s="44"/>
      <c r="BUY477" s="44"/>
      <c r="BVF477" s="44"/>
      <c r="BVM477" s="44"/>
      <c r="BVT477" s="44"/>
      <c r="BWA477" s="44"/>
      <c r="BWH477" s="44"/>
      <c r="BWO477" s="44"/>
      <c r="BWV477" s="44"/>
      <c r="BXC477" s="44"/>
      <c r="BXJ477" s="44"/>
      <c r="BXQ477" s="44"/>
      <c r="BXX477" s="44"/>
      <c r="BYE477" s="44"/>
      <c r="BYL477" s="44"/>
      <c r="BYS477" s="44"/>
      <c r="BYZ477" s="44"/>
      <c r="BZG477" s="44"/>
      <c r="BZN477" s="44"/>
      <c r="BZU477" s="44"/>
      <c r="CAB477" s="44"/>
      <c r="CAI477" s="44"/>
      <c r="CAP477" s="44"/>
      <c r="CAW477" s="44"/>
      <c r="CBD477" s="44"/>
      <c r="CBK477" s="44"/>
      <c r="CBR477" s="44"/>
      <c r="CBY477" s="44"/>
      <c r="CCF477" s="44"/>
      <c r="CCM477" s="44"/>
      <c r="CCT477" s="44"/>
      <c r="CDA477" s="44"/>
      <c r="CDH477" s="44"/>
      <c r="CDO477" s="44"/>
      <c r="CDV477" s="44"/>
      <c r="CEC477" s="44"/>
      <c r="CEJ477" s="44"/>
      <c r="CEQ477" s="44"/>
      <c r="CEX477" s="44"/>
      <c r="CFE477" s="44"/>
      <c r="CFL477" s="44"/>
      <c r="CFS477" s="44"/>
      <c r="CFZ477" s="44"/>
      <c r="CGG477" s="44"/>
      <c r="CGN477" s="44"/>
      <c r="CGU477" s="44"/>
      <c r="CHB477" s="44"/>
      <c r="CHI477" s="44"/>
      <c r="CHP477" s="44"/>
      <c r="CHW477" s="44"/>
      <c r="CID477" s="44"/>
      <c r="CIK477" s="44"/>
      <c r="CIR477" s="44"/>
      <c r="CIY477" s="44"/>
      <c r="CJF477" s="44"/>
      <c r="CJM477" s="44"/>
      <c r="CJT477" s="44"/>
      <c r="CKA477" s="44"/>
      <c r="CKH477" s="44"/>
      <c r="CKO477" s="44"/>
      <c r="CKV477" s="44"/>
      <c r="CLC477" s="44"/>
      <c r="CLJ477" s="44"/>
      <c r="CLQ477" s="44"/>
      <c r="CLX477" s="44"/>
      <c r="CME477" s="44"/>
      <c r="CML477" s="44"/>
      <c r="CMS477" s="44"/>
      <c r="CMZ477" s="44"/>
      <c r="CNG477" s="44"/>
      <c r="CNN477" s="44"/>
      <c r="CNU477" s="44"/>
      <c r="COB477" s="44"/>
      <c r="COI477" s="44"/>
      <c r="COP477" s="44"/>
      <c r="COW477" s="44"/>
      <c r="CPD477" s="44"/>
      <c r="CPK477" s="44"/>
      <c r="CPR477" s="44"/>
      <c r="CPY477" s="44"/>
      <c r="CQF477" s="44"/>
      <c r="CQM477" s="44"/>
      <c r="CQT477" s="44"/>
      <c r="CRA477" s="44"/>
      <c r="CRH477" s="44"/>
      <c r="CRO477" s="44"/>
      <c r="CRV477" s="44"/>
      <c r="CSC477" s="44"/>
      <c r="CSJ477" s="44"/>
      <c r="CSQ477" s="44"/>
      <c r="CSX477" s="44"/>
      <c r="CTE477" s="44"/>
      <c r="CTL477" s="44"/>
      <c r="CTS477" s="44"/>
      <c r="CTZ477" s="44"/>
      <c r="CUG477" s="44"/>
      <c r="CUN477" s="44"/>
      <c r="CUU477" s="44"/>
      <c r="CVB477" s="44"/>
      <c r="CVI477" s="44"/>
      <c r="CVP477" s="44"/>
      <c r="CVW477" s="44"/>
      <c r="CWD477" s="44"/>
      <c r="CWK477" s="44"/>
      <c r="CWR477" s="44"/>
      <c r="CWY477" s="44"/>
      <c r="CXF477" s="44"/>
      <c r="CXM477" s="44"/>
      <c r="CXT477" s="44"/>
      <c r="CYA477" s="44"/>
      <c r="CYH477" s="44"/>
      <c r="CYO477" s="44"/>
      <c r="CYV477" s="44"/>
      <c r="CZC477" s="44"/>
      <c r="CZJ477" s="44"/>
      <c r="CZQ477" s="44"/>
      <c r="CZX477" s="44"/>
      <c r="DAE477" s="44"/>
      <c r="DAL477" s="44"/>
      <c r="DAS477" s="44"/>
      <c r="DAZ477" s="44"/>
      <c r="DBG477" s="44"/>
      <c r="DBN477" s="44"/>
      <c r="DBU477" s="44"/>
      <c r="DCB477" s="44"/>
      <c r="DCI477" s="44"/>
      <c r="DCP477" s="44"/>
      <c r="DCW477" s="44"/>
      <c r="DDD477" s="44"/>
      <c r="DDK477" s="44"/>
      <c r="DDR477" s="44"/>
      <c r="DDY477" s="44"/>
      <c r="DEF477" s="44"/>
      <c r="DEM477" s="44"/>
      <c r="DET477" s="44"/>
      <c r="DFA477" s="44"/>
      <c r="DFH477" s="44"/>
      <c r="DFO477" s="44"/>
      <c r="DFV477" s="44"/>
      <c r="DGC477" s="44"/>
      <c r="DGJ477" s="44"/>
      <c r="DGQ477" s="44"/>
      <c r="DGX477" s="44"/>
      <c r="DHE477" s="44"/>
      <c r="DHL477" s="44"/>
      <c r="DHS477" s="44"/>
      <c r="DHZ477" s="44"/>
      <c r="DIG477" s="44"/>
      <c r="DIN477" s="44"/>
      <c r="DIU477" s="44"/>
      <c r="DJB477" s="44"/>
      <c r="DJI477" s="44"/>
      <c r="DJP477" s="44"/>
      <c r="DJW477" s="44"/>
      <c r="DKD477" s="44"/>
      <c r="DKK477" s="44"/>
      <c r="DKR477" s="44"/>
      <c r="DKY477" s="44"/>
      <c r="DLF477" s="44"/>
      <c r="DLM477" s="44"/>
      <c r="DLT477" s="44"/>
      <c r="DMA477" s="44"/>
      <c r="DMH477" s="44"/>
      <c r="DMO477" s="44"/>
      <c r="DMV477" s="44"/>
      <c r="DNC477" s="44"/>
      <c r="DNJ477" s="44"/>
      <c r="DNQ477" s="44"/>
      <c r="DNX477" s="44"/>
      <c r="DOE477" s="44"/>
      <c r="DOL477" s="44"/>
      <c r="DOS477" s="44"/>
      <c r="DOZ477" s="44"/>
      <c r="DPG477" s="44"/>
      <c r="DPN477" s="44"/>
      <c r="DPU477" s="44"/>
      <c r="DQB477" s="44"/>
      <c r="DQI477" s="44"/>
      <c r="DQP477" s="44"/>
      <c r="DQW477" s="44"/>
      <c r="DRD477" s="44"/>
      <c r="DRK477" s="44"/>
      <c r="DRR477" s="44"/>
      <c r="DRY477" s="44"/>
      <c r="DSF477" s="44"/>
      <c r="DSM477" s="44"/>
      <c r="DST477" s="44"/>
      <c r="DTA477" s="44"/>
      <c r="DTH477" s="44"/>
      <c r="DTO477" s="44"/>
      <c r="DTV477" s="44"/>
      <c r="DUC477" s="44"/>
      <c r="DUJ477" s="44"/>
      <c r="DUQ477" s="44"/>
      <c r="DUX477" s="44"/>
      <c r="DVE477" s="44"/>
      <c r="DVL477" s="44"/>
      <c r="DVS477" s="44"/>
      <c r="DVZ477" s="44"/>
      <c r="DWG477" s="44"/>
      <c r="DWN477" s="44"/>
      <c r="DWU477" s="44"/>
      <c r="DXB477" s="44"/>
      <c r="DXI477" s="44"/>
      <c r="DXP477" s="44"/>
      <c r="DXW477" s="44"/>
      <c r="DYD477" s="44"/>
      <c r="DYK477" s="44"/>
      <c r="DYR477" s="44"/>
      <c r="DYY477" s="44"/>
      <c r="DZF477" s="44"/>
      <c r="DZM477" s="44"/>
      <c r="DZT477" s="44"/>
      <c r="EAA477" s="44"/>
      <c r="EAH477" s="44"/>
      <c r="EAO477" s="44"/>
      <c r="EAV477" s="44"/>
      <c r="EBC477" s="44"/>
      <c r="EBJ477" s="44"/>
      <c r="EBQ477" s="44"/>
      <c r="EBX477" s="44"/>
      <c r="ECE477" s="44"/>
      <c r="ECL477" s="44"/>
      <c r="ECS477" s="44"/>
      <c r="ECZ477" s="44"/>
      <c r="EDG477" s="44"/>
      <c r="EDN477" s="44"/>
      <c r="EDU477" s="44"/>
      <c r="EEB477" s="44"/>
      <c r="EEI477" s="44"/>
      <c r="EEP477" s="44"/>
      <c r="EEW477" s="44"/>
      <c r="EFD477" s="44"/>
      <c r="EFK477" s="44"/>
      <c r="EFR477" s="44"/>
      <c r="EFY477" s="44"/>
      <c r="EGF477" s="44"/>
      <c r="EGM477" s="44"/>
      <c r="EGT477" s="44"/>
      <c r="EHA477" s="44"/>
      <c r="EHH477" s="44"/>
      <c r="EHO477" s="44"/>
      <c r="EHV477" s="44"/>
      <c r="EIC477" s="44"/>
      <c r="EIJ477" s="44"/>
      <c r="EIQ477" s="44"/>
      <c r="EIX477" s="44"/>
      <c r="EJE477" s="44"/>
      <c r="EJL477" s="44"/>
      <c r="EJS477" s="44"/>
      <c r="EJZ477" s="44"/>
      <c r="EKG477" s="44"/>
      <c r="EKN477" s="44"/>
      <c r="EKU477" s="44"/>
      <c r="ELB477" s="44"/>
      <c r="ELI477" s="44"/>
      <c r="ELP477" s="44"/>
      <c r="ELW477" s="44"/>
      <c r="EMD477" s="44"/>
      <c r="EMK477" s="44"/>
      <c r="EMR477" s="44"/>
      <c r="EMY477" s="44"/>
      <c r="ENF477" s="44"/>
      <c r="ENM477" s="44"/>
      <c r="ENT477" s="44"/>
      <c r="EOA477" s="44"/>
      <c r="EOH477" s="44"/>
      <c r="EOO477" s="44"/>
      <c r="EOV477" s="44"/>
      <c r="EPC477" s="44"/>
      <c r="EPJ477" s="44"/>
      <c r="EPQ477" s="44"/>
      <c r="EPX477" s="44"/>
      <c r="EQE477" s="44"/>
      <c r="EQL477" s="44"/>
      <c r="EQS477" s="44"/>
      <c r="EQZ477" s="44"/>
      <c r="ERG477" s="44"/>
      <c r="ERN477" s="44"/>
      <c r="ERU477" s="44"/>
      <c r="ESB477" s="44"/>
      <c r="ESI477" s="44"/>
      <c r="ESP477" s="44"/>
      <c r="ESW477" s="44"/>
      <c r="ETD477" s="44"/>
      <c r="ETK477" s="44"/>
      <c r="ETR477" s="44"/>
      <c r="ETY477" s="44"/>
      <c r="EUF477" s="44"/>
      <c r="EUM477" s="44"/>
      <c r="EUT477" s="44"/>
      <c r="EVA477" s="44"/>
      <c r="EVH477" s="44"/>
      <c r="EVO477" s="44"/>
      <c r="EVV477" s="44"/>
      <c r="EWC477" s="44"/>
      <c r="EWJ477" s="44"/>
      <c r="EWQ477" s="44"/>
      <c r="EWX477" s="44"/>
      <c r="EXE477" s="44"/>
      <c r="EXL477" s="44"/>
      <c r="EXS477" s="44"/>
      <c r="EXZ477" s="44"/>
      <c r="EYG477" s="44"/>
      <c r="EYN477" s="44"/>
      <c r="EYU477" s="44"/>
      <c r="EZB477" s="44"/>
      <c r="EZI477" s="44"/>
      <c r="EZP477" s="44"/>
      <c r="EZW477" s="44"/>
      <c r="FAD477" s="44"/>
      <c r="FAK477" s="44"/>
      <c r="FAR477" s="44"/>
      <c r="FAY477" s="44"/>
      <c r="FBF477" s="44"/>
      <c r="FBM477" s="44"/>
      <c r="FBT477" s="44"/>
      <c r="FCA477" s="44"/>
      <c r="FCH477" s="44"/>
      <c r="FCO477" s="44"/>
      <c r="FCV477" s="44"/>
      <c r="FDC477" s="44"/>
      <c r="FDJ477" s="44"/>
      <c r="FDQ477" s="44"/>
      <c r="FDX477" s="44"/>
      <c r="FEE477" s="44"/>
      <c r="FEL477" s="44"/>
      <c r="FES477" s="44"/>
      <c r="FEZ477" s="44"/>
      <c r="FFG477" s="44"/>
      <c r="FFN477" s="44"/>
      <c r="FFU477" s="44"/>
      <c r="FGB477" s="44"/>
      <c r="FGI477" s="44"/>
      <c r="FGP477" s="44"/>
      <c r="FGW477" s="44"/>
      <c r="FHD477" s="44"/>
      <c r="FHK477" s="44"/>
      <c r="FHR477" s="44"/>
      <c r="FHY477" s="44"/>
      <c r="FIF477" s="44"/>
      <c r="FIM477" s="44"/>
      <c r="FIT477" s="44"/>
      <c r="FJA477" s="44"/>
      <c r="FJH477" s="44"/>
      <c r="FJO477" s="44"/>
      <c r="FJV477" s="44"/>
      <c r="FKC477" s="44"/>
      <c r="FKJ477" s="44"/>
      <c r="FKQ477" s="44"/>
      <c r="FKX477" s="44"/>
      <c r="FLE477" s="44"/>
      <c r="FLL477" s="44"/>
      <c r="FLS477" s="44"/>
      <c r="FLZ477" s="44"/>
      <c r="FMG477" s="44"/>
      <c r="FMN477" s="44"/>
      <c r="FMU477" s="44"/>
      <c r="FNB477" s="44"/>
      <c r="FNI477" s="44"/>
      <c r="FNP477" s="44"/>
      <c r="FNW477" s="44"/>
      <c r="FOD477" s="44"/>
      <c r="FOK477" s="44"/>
      <c r="FOR477" s="44"/>
      <c r="FOY477" s="44"/>
      <c r="FPF477" s="44"/>
      <c r="FPM477" s="44"/>
      <c r="FPT477" s="44"/>
      <c r="FQA477" s="44"/>
      <c r="FQH477" s="44"/>
      <c r="FQO477" s="44"/>
      <c r="FQV477" s="44"/>
      <c r="FRC477" s="44"/>
      <c r="FRJ477" s="44"/>
      <c r="FRQ477" s="44"/>
      <c r="FRX477" s="44"/>
      <c r="FSE477" s="44"/>
      <c r="FSL477" s="44"/>
      <c r="FSS477" s="44"/>
      <c r="FSZ477" s="44"/>
      <c r="FTG477" s="44"/>
      <c r="FTN477" s="44"/>
      <c r="FTU477" s="44"/>
      <c r="FUB477" s="44"/>
      <c r="FUI477" s="44"/>
      <c r="FUP477" s="44"/>
      <c r="FUW477" s="44"/>
      <c r="FVD477" s="44"/>
      <c r="FVK477" s="44"/>
      <c r="FVR477" s="44"/>
      <c r="FVY477" s="44"/>
      <c r="FWF477" s="44"/>
      <c r="FWM477" s="44"/>
      <c r="FWT477" s="44"/>
      <c r="FXA477" s="44"/>
      <c r="FXH477" s="44"/>
      <c r="FXO477" s="44"/>
      <c r="FXV477" s="44"/>
      <c r="FYC477" s="44"/>
      <c r="FYJ477" s="44"/>
      <c r="FYQ477" s="44"/>
      <c r="FYX477" s="44"/>
      <c r="FZE477" s="44"/>
      <c r="FZL477" s="44"/>
      <c r="FZS477" s="44"/>
      <c r="FZZ477" s="44"/>
      <c r="GAG477" s="44"/>
      <c r="GAN477" s="44"/>
      <c r="GAU477" s="44"/>
      <c r="GBB477" s="44"/>
      <c r="GBI477" s="44"/>
      <c r="GBP477" s="44"/>
      <c r="GBW477" s="44"/>
      <c r="GCD477" s="44"/>
      <c r="GCK477" s="44"/>
      <c r="GCR477" s="44"/>
      <c r="GCY477" s="44"/>
      <c r="GDF477" s="44"/>
      <c r="GDM477" s="44"/>
      <c r="GDT477" s="44"/>
      <c r="GEA477" s="44"/>
      <c r="GEH477" s="44"/>
      <c r="GEO477" s="44"/>
      <c r="GEV477" s="44"/>
      <c r="GFC477" s="44"/>
      <c r="GFJ477" s="44"/>
      <c r="GFQ477" s="44"/>
      <c r="GFX477" s="44"/>
      <c r="GGE477" s="44"/>
      <c r="GGL477" s="44"/>
      <c r="GGS477" s="44"/>
      <c r="GGZ477" s="44"/>
      <c r="GHG477" s="44"/>
      <c r="GHN477" s="44"/>
      <c r="GHU477" s="44"/>
      <c r="GIB477" s="44"/>
      <c r="GII477" s="44"/>
      <c r="GIP477" s="44"/>
      <c r="GIW477" s="44"/>
      <c r="GJD477" s="44"/>
      <c r="GJK477" s="44"/>
      <c r="GJR477" s="44"/>
      <c r="GJY477" s="44"/>
      <c r="GKF477" s="44"/>
      <c r="GKM477" s="44"/>
      <c r="GKT477" s="44"/>
      <c r="GLA477" s="44"/>
      <c r="GLH477" s="44"/>
      <c r="GLO477" s="44"/>
      <c r="GLV477" s="44"/>
      <c r="GMC477" s="44"/>
      <c r="GMJ477" s="44"/>
      <c r="GMQ477" s="44"/>
      <c r="GMX477" s="44"/>
      <c r="GNE477" s="44"/>
      <c r="GNL477" s="44"/>
      <c r="GNS477" s="44"/>
      <c r="GNZ477" s="44"/>
      <c r="GOG477" s="44"/>
      <c r="GON477" s="44"/>
      <c r="GOU477" s="44"/>
      <c r="GPB477" s="44"/>
      <c r="GPI477" s="44"/>
      <c r="GPP477" s="44"/>
      <c r="GPW477" s="44"/>
      <c r="GQD477" s="44"/>
      <c r="GQK477" s="44"/>
      <c r="GQR477" s="44"/>
      <c r="GQY477" s="44"/>
      <c r="GRF477" s="44"/>
      <c r="GRM477" s="44"/>
      <c r="GRT477" s="44"/>
      <c r="GSA477" s="44"/>
      <c r="GSH477" s="44"/>
      <c r="GSO477" s="44"/>
      <c r="GSV477" s="44"/>
      <c r="GTC477" s="44"/>
      <c r="GTJ477" s="44"/>
      <c r="GTQ477" s="44"/>
      <c r="GTX477" s="44"/>
      <c r="GUE477" s="44"/>
      <c r="GUL477" s="44"/>
      <c r="GUS477" s="44"/>
      <c r="GUZ477" s="44"/>
      <c r="GVG477" s="44"/>
      <c r="GVN477" s="44"/>
      <c r="GVU477" s="44"/>
      <c r="GWB477" s="44"/>
      <c r="GWI477" s="44"/>
      <c r="GWP477" s="44"/>
      <c r="GWW477" s="44"/>
      <c r="GXD477" s="44"/>
      <c r="GXK477" s="44"/>
      <c r="GXR477" s="44"/>
      <c r="GXY477" s="44"/>
      <c r="GYF477" s="44"/>
      <c r="GYM477" s="44"/>
      <c r="GYT477" s="44"/>
      <c r="GZA477" s="44"/>
      <c r="GZH477" s="44"/>
      <c r="GZO477" s="44"/>
      <c r="GZV477" s="44"/>
      <c r="HAC477" s="44"/>
      <c r="HAJ477" s="44"/>
      <c r="HAQ477" s="44"/>
      <c r="HAX477" s="44"/>
      <c r="HBE477" s="44"/>
      <c r="HBL477" s="44"/>
      <c r="HBS477" s="44"/>
      <c r="HBZ477" s="44"/>
      <c r="HCG477" s="44"/>
      <c r="HCN477" s="44"/>
      <c r="HCU477" s="44"/>
      <c r="HDB477" s="44"/>
      <c r="HDI477" s="44"/>
      <c r="HDP477" s="44"/>
      <c r="HDW477" s="44"/>
      <c r="HED477" s="44"/>
      <c r="HEK477" s="44"/>
      <c r="HER477" s="44"/>
      <c r="HEY477" s="44"/>
      <c r="HFF477" s="44"/>
      <c r="HFM477" s="44"/>
      <c r="HFT477" s="44"/>
      <c r="HGA477" s="44"/>
      <c r="HGH477" s="44"/>
      <c r="HGO477" s="44"/>
      <c r="HGV477" s="44"/>
      <c r="HHC477" s="44"/>
      <c r="HHJ477" s="44"/>
      <c r="HHQ477" s="44"/>
      <c r="HHX477" s="44"/>
      <c r="HIE477" s="44"/>
      <c r="HIL477" s="44"/>
      <c r="HIS477" s="44"/>
      <c r="HIZ477" s="44"/>
      <c r="HJG477" s="44"/>
      <c r="HJN477" s="44"/>
      <c r="HJU477" s="44"/>
      <c r="HKB477" s="44"/>
      <c r="HKI477" s="44"/>
      <c r="HKP477" s="44"/>
      <c r="HKW477" s="44"/>
      <c r="HLD477" s="44"/>
      <c r="HLK477" s="44"/>
      <c r="HLR477" s="44"/>
      <c r="HLY477" s="44"/>
      <c r="HMF477" s="44"/>
      <c r="HMM477" s="44"/>
      <c r="HMT477" s="44"/>
      <c r="HNA477" s="44"/>
      <c r="HNH477" s="44"/>
      <c r="HNO477" s="44"/>
      <c r="HNV477" s="44"/>
      <c r="HOC477" s="44"/>
      <c r="HOJ477" s="44"/>
      <c r="HOQ477" s="44"/>
      <c r="HOX477" s="44"/>
      <c r="HPE477" s="44"/>
      <c r="HPL477" s="44"/>
      <c r="HPS477" s="44"/>
      <c r="HPZ477" s="44"/>
      <c r="HQG477" s="44"/>
      <c r="HQN477" s="44"/>
      <c r="HQU477" s="44"/>
      <c r="HRB477" s="44"/>
      <c r="HRI477" s="44"/>
      <c r="HRP477" s="44"/>
      <c r="HRW477" s="44"/>
      <c r="HSD477" s="44"/>
      <c r="HSK477" s="44"/>
      <c r="HSR477" s="44"/>
      <c r="HSY477" s="44"/>
      <c r="HTF477" s="44"/>
      <c r="HTM477" s="44"/>
      <c r="HTT477" s="44"/>
      <c r="HUA477" s="44"/>
      <c r="HUH477" s="44"/>
      <c r="HUO477" s="44"/>
      <c r="HUV477" s="44"/>
      <c r="HVC477" s="44"/>
      <c r="HVJ477" s="44"/>
      <c r="HVQ477" s="44"/>
      <c r="HVX477" s="44"/>
      <c r="HWE477" s="44"/>
      <c r="HWL477" s="44"/>
      <c r="HWS477" s="44"/>
      <c r="HWZ477" s="44"/>
      <c r="HXG477" s="44"/>
      <c r="HXN477" s="44"/>
      <c r="HXU477" s="44"/>
      <c r="HYB477" s="44"/>
      <c r="HYI477" s="44"/>
      <c r="HYP477" s="44"/>
      <c r="HYW477" s="44"/>
      <c r="HZD477" s="44"/>
      <c r="HZK477" s="44"/>
      <c r="HZR477" s="44"/>
      <c r="HZY477" s="44"/>
      <c r="IAF477" s="44"/>
      <c r="IAM477" s="44"/>
      <c r="IAT477" s="44"/>
      <c r="IBA477" s="44"/>
      <c r="IBH477" s="44"/>
      <c r="IBO477" s="44"/>
      <c r="IBV477" s="44"/>
      <c r="ICC477" s="44"/>
      <c r="ICJ477" s="44"/>
      <c r="ICQ477" s="44"/>
      <c r="ICX477" s="44"/>
      <c r="IDE477" s="44"/>
      <c r="IDL477" s="44"/>
      <c r="IDS477" s="44"/>
      <c r="IDZ477" s="44"/>
      <c r="IEG477" s="44"/>
      <c r="IEN477" s="44"/>
      <c r="IEU477" s="44"/>
      <c r="IFB477" s="44"/>
      <c r="IFI477" s="44"/>
      <c r="IFP477" s="44"/>
      <c r="IFW477" s="44"/>
      <c r="IGD477" s="44"/>
      <c r="IGK477" s="44"/>
      <c r="IGR477" s="44"/>
      <c r="IGY477" s="44"/>
      <c r="IHF477" s="44"/>
      <c r="IHM477" s="44"/>
      <c r="IHT477" s="44"/>
      <c r="IIA477" s="44"/>
      <c r="IIH477" s="44"/>
      <c r="IIO477" s="44"/>
      <c r="IIV477" s="44"/>
      <c r="IJC477" s="44"/>
      <c r="IJJ477" s="44"/>
      <c r="IJQ477" s="44"/>
      <c r="IJX477" s="44"/>
      <c r="IKE477" s="44"/>
      <c r="IKL477" s="44"/>
      <c r="IKS477" s="44"/>
      <c r="IKZ477" s="44"/>
      <c r="ILG477" s="44"/>
      <c r="ILN477" s="44"/>
      <c r="ILU477" s="44"/>
      <c r="IMB477" s="44"/>
      <c r="IMI477" s="44"/>
      <c r="IMP477" s="44"/>
      <c r="IMW477" s="44"/>
      <c r="IND477" s="44"/>
      <c r="INK477" s="44"/>
      <c r="INR477" s="44"/>
      <c r="INY477" s="44"/>
      <c r="IOF477" s="44"/>
      <c r="IOM477" s="44"/>
      <c r="IOT477" s="44"/>
      <c r="IPA477" s="44"/>
      <c r="IPH477" s="44"/>
      <c r="IPO477" s="44"/>
      <c r="IPV477" s="44"/>
      <c r="IQC477" s="44"/>
      <c r="IQJ477" s="44"/>
      <c r="IQQ477" s="44"/>
      <c r="IQX477" s="44"/>
      <c r="IRE477" s="44"/>
      <c r="IRL477" s="44"/>
      <c r="IRS477" s="44"/>
      <c r="IRZ477" s="44"/>
      <c r="ISG477" s="44"/>
      <c r="ISN477" s="44"/>
      <c r="ISU477" s="44"/>
      <c r="ITB477" s="44"/>
      <c r="ITI477" s="44"/>
      <c r="ITP477" s="44"/>
      <c r="ITW477" s="44"/>
      <c r="IUD477" s="44"/>
      <c r="IUK477" s="44"/>
      <c r="IUR477" s="44"/>
      <c r="IUY477" s="44"/>
      <c r="IVF477" s="44"/>
      <c r="IVM477" s="44"/>
      <c r="IVT477" s="44"/>
      <c r="IWA477" s="44"/>
      <c r="IWH477" s="44"/>
      <c r="IWO477" s="44"/>
      <c r="IWV477" s="44"/>
      <c r="IXC477" s="44"/>
      <c r="IXJ477" s="44"/>
      <c r="IXQ477" s="44"/>
      <c r="IXX477" s="44"/>
      <c r="IYE477" s="44"/>
      <c r="IYL477" s="44"/>
      <c r="IYS477" s="44"/>
      <c r="IYZ477" s="44"/>
      <c r="IZG477" s="44"/>
      <c r="IZN477" s="44"/>
      <c r="IZU477" s="44"/>
      <c r="JAB477" s="44"/>
      <c r="JAI477" s="44"/>
      <c r="JAP477" s="44"/>
      <c r="JAW477" s="44"/>
      <c r="JBD477" s="44"/>
      <c r="JBK477" s="44"/>
      <c r="JBR477" s="44"/>
      <c r="JBY477" s="44"/>
      <c r="JCF477" s="44"/>
      <c r="JCM477" s="44"/>
      <c r="JCT477" s="44"/>
      <c r="JDA477" s="44"/>
      <c r="JDH477" s="44"/>
      <c r="JDO477" s="44"/>
      <c r="JDV477" s="44"/>
      <c r="JEC477" s="44"/>
      <c r="JEJ477" s="44"/>
      <c r="JEQ477" s="44"/>
      <c r="JEX477" s="44"/>
      <c r="JFE477" s="44"/>
      <c r="JFL477" s="44"/>
      <c r="JFS477" s="44"/>
      <c r="JFZ477" s="44"/>
      <c r="JGG477" s="44"/>
      <c r="JGN477" s="44"/>
      <c r="JGU477" s="44"/>
      <c r="JHB477" s="44"/>
      <c r="JHI477" s="44"/>
      <c r="JHP477" s="44"/>
      <c r="JHW477" s="44"/>
      <c r="JID477" s="44"/>
      <c r="JIK477" s="44"/>
      <c r="JIR477" s="44"/>
      <c r="JIY477" s="44"/>
      <c r="JJF477" s="44"/>
      <c r="JJM477" s="44"/>
      <c r="JJT477" s="44"/>
      <c r="JKA477" s="44"/>
      <c r="JKH477" s="44"/>
      <c r="JKO477" s="44"/>
      <c r="JKV477" s="44"/>
      <c r="JLC477" s="44"/>
      <c r="JLJ477" s="44"/>
      <c r="JLQ477" s="44"/>
      <c r="JLX477" s="44"/>
      <c r="JME477" s="44"/>
      <c r="JML477" s="44"/>
      <c r="JMS477" s="44"/>
      <c r="JMZ477" s="44"/>
      <c r="JNG477" s="44"/>
      <c r="JNN477" s="44"/>
      <c r="JNU477" s="44"/>
      <c r="JOB477" s="44"/>
      <c r="JOI477" s="44"/>
      <c r="JOP477" s="44"/>
      <c r="JOW477" s="44"/>
      <c r="JPD477" s="44"/>
      <c r="JPK477" s="44"/>
      <c r="JPR477" s="44"/>
      <c r="JPY477" s="44"/>
      <c r="JQF477" s="44"/>
      <c r="JQM477" s="44"/>
      <c r="JQT477" s="44"/>
      <c r="JRA477" s="44"/>
      <c r="JRH477" s="44"/>
      <c r="JRO477" s="44"/>
      <c r="JRV477" s="44"/>
      <c r="JSC477" s="44"/>
      <c r="JSJ477" s="44"/>
      <c r="JSQ477" s="44"/>
      <c r="JSX477" s="44"/>
      <c r="JTE477" s="44"/>
      <c r="JTL477" s="44"/>
      <c r="JTS477" s="44"/>
      <c r="JTZ477" s="44"/>
      <c r="JUG477" s="44"/>
      <c r="JUN477" s="44"/>
      <c r="JUU477" s="44"/>
      <c r="JVB477" s="44"/>
      <c r="JVI477" s="44"/>
      <c r="JVP477" s="44"/>
      <c r="JVW477" s="44"/>
      <c r="JWD477" s="44"/>
      <c r="JWK477" s="44"/>
      <c r="JWR477" s="44"/>
      <c r="JWY477" s="44"/>
      <c r="JXF477" s="44"/>
      <c r="JXM477" s="44"/>
      <c r="JXT477" s="44"/>
      <c r="JYA477" s="44"/>
      <c r="JYH477" s="44"/>
      <c r="JYO477" s="44"/>
      <c r="JYV477" s="44"/>
      <c r="JZC477" s="44"/>
      <c r="JZJ477" s="44"/>
      <c r="JZQ477" s="44"/>
      <c r="JZX477" s="44"/>
      <c r="KAE477" s="44"/>
      <c r="KAL477" s="44"/>
      <c r="KAS477" s="44"/>
      <c r="KAZ477" s="44"/>
      <c r="KBG477" s="44"/>
      <c r="KBN477" s="44"/>
      <c r="KBU477" s="44"/>
      <c r="KCB477" s="44"/>
      <c r="KCI477" s="44"/>
      <c r="KCP477" s="44"/>
      <c r="KCW477" s="44"/>
      <c r="KDD477" s="44"/>
      <c r="KDK477" s="44"/>
      <c r="KDR477" s="44"/>
      <c r="KDY477" s="44"/>
      <c r="KEF477" s="44"/>
      <c r="KEM477" s="44"/>
      <c r="KET477" s="44"/>
      <c r="KFA477" s="44"/>
      <c r="KFH477" s="44"/>
      <c r="KFO477" s="44"/>
      <c r="KFV477" s="44"/>
      <c r="KGC477" s="44"/>
      <c r="KGJ477" s="44"/>
      <c r="KGQ477" s="44"/>
      <c r="KGX477" s="44"/>
      <c r="KHE477" s="44"/>
      <c r="KHL477" s="44"/>
      <c r="KHS477" s="44"/>
      <c r="KHZ477" s="44"/>
      <c r="KIG477" s="44"/>
      <c r="KIN477" s="44"/>
      <c r="KIU477" s="44"/>
      <c r="KJB477" s="44"/>
      <c r="KJI477" s="44"/>
      <c r="KJP477" s="44"/>
      <c r="KJW477" s="44"/>
      <c r="KKD477" s="44"/>
      <c r="KKK477" s="44"/>
      <c r="KKR477" s="44"/>
      <c r="KKY477" s="44"/>
      <c r="KLF477" s="44"/>
      <c r="KLM477" s="44"/>
      <c r="KLT477" s="44"/>
      <c r="KMA477" s="44"/>
      <c r="KMH477" s="44"/>
      <c r="KMO477" s="44"/>
      <c r="KMV477" s="44"/>
      <c r="KNC477" s="44"/>
      <c r="KNJ477" s="44"/>
      <c r="KNQ477" s="44"/>
      <c r="KNX477" s="44"/>
      <c r="KOE477" s="44"/>
      <c r="KOL477" s="44"/>
      <c r="KOS477" s="44"/>
      <c r="KOZ477" s="44"/>
      <c r="KPG477" s="44"/>
      <c r="KPN477" s="44"/>
      <c r="KPU477" s="44"/>
      <c r="KQB477" s="44"/>
      <c r="KQI477" s="44"/>
      <c r="KQP477" s="44"/>
      <c r="KQW477" s="44"/>
      <c r="KRD477" s="44"/>
      <c r="KRK477" s="44"/>
      <c r="KRR477" s="44"/>
      <c r="KRY477" s="44"/>
      <c r="KSF477" s="44"/>
      <c r="KSM477" s="44"/>
      <c r="KST477" s="44"/>
      <c r="KTA477" s="44"/>
      <c r="KTH477" s="44"/>
      <c r="KTO477" s="44"/>
      <c r="KTV477" s="44"/>
      <c r="KUC477" s="44"/>
      <c r="KUJ477" s="44"/>
      <c r="KUQ477" s="44"/>
      <c r="KUX477" s="44"/>
      <c r="KVE477" s="44"/>
      <c r="KVL477" s="44"/>
      <c r="KVS477" s="44"/>
      <c r="KVZ477" s="44"/>
      <c r="KWG477" s="44"/>
      <c r="KWN477" s="44"/>
      <c r="KWU477" s="44"/>
      <c r="KXB477" s="44"/>
      <c r="KXI477" s="44"/>
      <c r="KXP477" s="44"/>
      <c r="KXW477" s="44"/>
      <c r="KYD477" s="44"/>
      <c r="KYK477" s="44"/>
      <c r="KYR477" s="44"/>
      <c r="KYY477" s="44"/>
      <c r="KZF477" s="44"/>
      <c r="KZM477" s="44"/>
      <c r="KZT477" s="44"/>
      <c r="LAA477" s="44"/>
      <c r="LAH477" s="44"/>
      <c r="LAO477" s="44"/>
      <c r="LAV477" s="44"/>
      <c r="LBC477" s="44"/>
      <c r="LBJ477" s="44"/>
      <c r="LBQ477" s="44"/>
      <c r="LBX477" s="44"/>
      <c r="LCE477" s="44"/>
      <c r="LCL477" s="44"/>
      <c r="LCS477" s="44"/>
      <c r="LCZ477" s="44"/>
      <c r="LDG477" s="44"/>
      <c r="LDN477" s="44"/>
      <c r="LDU477" s="44"/>
      <c r="LEB477" s="44"/>
      <c r="LEI477" s="44"/>
      <c r="LEP477" s="44"/>
      <c r="LEW477" s="44"/>
      <c r="LFD477" s="44"/>
      <c r="LFK477" s="44"/>
      <c r="LFR477" s="44"/>
      <c r="LFY477" s="44"/>
      <c r="LGF477" s="44"/>
      <c r="LGM477" s="44"/>
      <c r="LGT477" s="44"/>
      <c r="LHA477" s="44"/>
      <c r="LHH477" s="44"/>
      <c r="LHO477" s="44"/>
      <c r="LHV477" s="44"/>
      <c r="LIC477" s="44"/>
      <c r="LIJ477" s="44"/>
      <c r="LIQ477" s="44"/>
      <c r="LIX477" s="44"/>
      <c r="LJE477" s="44"/>
      <c r="LJL477" s="44"/>
      <c r="LJS477" s="44"/>
      <c r="LJZ477" s="44"/>
      <c r="LKG477" s="44"/>
      <c r="LKN477" s="44"/>
      <c r="LKU477" s="44"/>
      <c r="LLB477" s="44"/>
      <c r="LLI477" s="44"/>
      <c r="LLP477" s="44"/>
      <c r="LLW477" s="44"/>
      <c r="LMD477" s="44"/>
      <c r="LMK477" s="44"/>
      <c r="LMR477" s="44"/>
      <c r="LMY477" s="44"/>
      <c r="LNF477" s="44"/>
      <c r="LNM477" s="44"/>
      <c r="LNT477" s="44"/>
      <c r="LOA477" s="44"/>
      <c r="LOH477" s="44"/>
      <c r="LOO477" s="44"/>
      <c r="LOV477" s="44"/>
      <c r="LPC477" s="44"/>
      <c r="LPJ477" s="44"/>
      <c r="LPQ477" s="44"/>
      <c r="LPX477" s="44"/>
      <c r="LQE477" s="44"/>
      <c r="LQL477" s="44"/>
      <c r="LQS477" s="44"/>
      <c r="LQZ477" s="44"/>
      <c r="LRG477" s="44"/>
      <c r="LRN477" s="44"/>
      <c r="LRU477" s="44"/>
      <c r="LSB477" s="44"/>
      <c r="LSI477" s="44"/>
      <c r="LSP477" s="44"/>
      <c r="LSW477" s="44"/>
      <c r="LTD477" s="44"/>
      <c r="LTK477" s="44"/>
      <c r="LTR477" s="44"/>
      <c r="LTY477" s="44"/>
      <c r="LUF477" s="44"/>
      <c r="LUM477" s="44"/>
      <c r="LUT477" s="44"/>
      <c r="LVA477" s="44"/>
      <c r="LVH477" s="44"/>
      <c r="LVO477" s="44"/>
      <c r="LVV477" s="44"/>
      <c r="LWC477" s="44"/>
      <c r="LWJ477" s="44"/>
      <c r="LWQ477" s="44"/>
      <c r="LWX477" s="44"/>
      <c r="LXE477" s="44"/>
      <c r="LXL477" s="44"/>
      <c r="LXS477" s="44"/>
      <c r="LXZ477" s="44"/>
      <c r="LYG477" s="44"/>
      <c r="LYN477" s="44"/>
      <c r="LYU477" s="44"/>
      <c r="LZB477" s="44"/>
      <c r="LZI477" s="44"/>
      <c r="LZP477" s="44"/>
      <c r="LZW477" s="44"/>
      <c r="MAD477" s="44"/>
      <c r="MAK477" s="44"/>
      <c r="MAR477" s="44"/>
      <c r="MAY477" s="44"/>
      <c r="MBF477" s="44"/>
      <c r="MBM477" s="44"/>
      <c r="MBT477" s="44"/>
      <c r="MCA477" s="44"/>
      <c r="MCH477" s="44"/>
      <c r="MCO477" s="44"/>
      <c r="MCV477" s="44"/>
      <c r="MDC477" s="44"/>
      <c r="MDJ477" s="44"/>
      <c r="MDQ477" s="44"/>
      <c r="MDX477" s="44"/>
      <c r="MEE477" s="44"/>
      <c r="MEL477" s="44"/>
      <c r="MES477" s="44"/>
      <c r="MEZ477" s="44"/>
      <c r="MFG477" s="44"/>
      <c r="MFN477" s="44"/>
      <c r="MFU477" s="44"/>
      <c r="MGB477" s="44"/>
      <c r="MGI477" s="44"/>
      <c r="MGP477" s="44"/>
      <c r="MGW477" s="44"/>
      <c r="MHD477" s="44"/>
      <c r="MHK477" s="44"/>
      <c r="MHR477" s="44"/>
      <c r="MHY477" s="44"/>
      <c r="MIF477" s="44"/>
      <c r="MIM477" s="44"/>
      <c r="MIT477" s="44"/>
      <c r="MJA477" s="44"/>
      <c r="MJH477" s="44"/>
      <c r="MJO477" s="44"/>
      <c r="MJV477" s="44"/>
      <c r="MKC477" s="44"/>
      <c r="MKJ477" s="44"/>
      <c r="MKQ477" s="44"/>
      <c r="MKX477" s="44"/>
      <c r="MLE477" s="44"/>
      <c r="MLL477" s="44"/>
      <c r="MLS477" s="44"/>
      <c r="MLZ477" s="44"/>
      <c r="MMG477" s="44"/>
      <c r="MMN477" s="44"/>
      <c r="MMU477" s="44"/>
      <c r="MNB477" s="44"/>
      <c r="MNI477" s="44"/>
      <c r="MNP477" s="44"/>
      <c r="MNW477" s="44"/>
      <c r="MOD477" s="44"/>
      <c r="MOK477" s="44"/>
      <c r="MOR477" s="44"/>
      <c r="MOY477" s="44"/>
      <c r="MPF477" s="44"/>
      <c r="MPM477" s="44"/>
      <c r="MPT477" s="44"/>
      <c r="MQA477" s="44"/>
      <c r="MQH477" s="44"/>
      <c r="MQO477" s="44"/>
      <c r="MQV477" s="44"/>
      <c r="MRC477" s="44"/>
      <c r="MRJ477" s="44"/>
      <c r="MRQ477" s="44"/>
      <c r="MRX477" s="44"/>
      <c r="MSE477" s="44"/>
      <c r="MSL477" s="44"/>
      <c r="MSS477" s="44"/>
      <c r="MSZ477" s="44"/>
      <c r="MTG477" s="44"/>
      <c r="MTN477" s="44"/>
      <c r="MTU477" s="44"/>
      <c r="MUB477" s="44"/>
      <c r="MUI477" s="44"/>
      <c r="MUP477" s="44"/>
      <c r="MUW477" s="44"/>
      <c r="MVD477" s="44"/>
      <c r="MVK477" s="44"/>
      <c r="MVR477" s="44"/>
      <c r="MVY477" s="44"/>
      <c r="MWF477" s="44"/>
      <c r="MWM477" s="44"/>
      <c r="MWT477" s="44"/>
      <c r="MXA477" s="44"/>
      <c r="MXH477" s="44"/>
      <c r="MXO477" s="44"/>
      <c r="MXV477" s="44"/>
      <c r="MYC477" s="44"/>
      <c r="MYJ477" s="44"/>
      <c r="MYQ477" s="44"/>
      <c r="MYX477" s="44"/>
      <c r="MZE477" s="44"/>
      <c r="MZL477" s="44"/>
      <c r="MZS477" s="44"/>
      <c r="MZZ477" s="44"/>
      <c r="NAG477" s="44"/>
      <c r="NAN477" s="44"/>
      <c r="NAU477" s="44"/>
      <c r="NBB477" s="44"/>
      <c r="NBI477" s="44"/>
      <c r="NBP477" s="44"/>
      <c r="NBW477" s="44"/>
      <c r="NCD477" s="44"/>
      <c r="NCK477" s="44"/>
      <c r="NCR477" s="44"/>
      <c r="NCY477" s="44"/>
      <c r="NDF477" s="44"/>
      <c r="NDM477" s="44"/>
      <c r="NDT477" s="44"/>
      <c r="NEA477" s="44"/>
      <c r="NEH477" s="44"/>
      <c r="NEO477" s="44"/>
      <c r="NEV477" s="44"/>
      <c r="NFC477" s="44"/>
      <c r="NFJ477" s="44"/>
      <c r="NFQ477" s="44"/>
      <c r="NFX477" s="44"/>
      <c r="NGE477" s="44"/>
      <c r="NGL477" s="44"/>
      <c r="NGS477" s="44"/>
      <c r="NGZ477" s="44"/>
      <c r="NHG477" s="44"/>
      <c r="NHN477" s="44"/>
      <c r="NHU477" s="44"/>
      <c r="NIB477" s="44"/>
      <c r="NII477" s="44"/>
      <c r="NIP477" s="44"/>
      <c r="NIW477" s="44"/>
      <c r="NJD477" s="44"/>
      <c r="NJK477" s="44"/>
      <c r="NJR477" s="44"/>
      <c r="NJY477" s="44"/>
      <c r="NKF477" s="44"/>
      <c r="NKM477" s="44"/>
      <c r="NKT477" s="44"/>
      <c r="NLA477" s="44"/>
      <c r="NLH477" s="44"/>
      <c r="NLO477" s="44"/>
      <c r="NLV477" s="44"/>
      <c r="NMC477" s="44"/>
      <c r="NMJ477" s="44"/>
      <c r="NMQ477" s="44"/>
      <c r="NMX477" s="44"/>
      <c r="NNE477" s="44"/>
      <c r="NNL477" s="44"/>
      <c r="NNS477" s="44"/>
      <c r="NNZ477" s="44"/>
      <c r="NOG477" s="44"/>
      <c r="NON477" s="44"/>
      <c r="NOU477" s="44"/>
      <c r="NPB477" s="44"/>
      <c r="NPI477" s="44"/>
      <c r="NPP477" s="44"/>
      <c r="NPW477" s="44"/>
      <c r="NQD477" s="44"/>
      <c r="NQK477" s="44"/>
      <c r="NQR477" s="44"/>
      <c r="NQY477" s="44"/>
      <c r="NRF477" s="44"/>
      <c r="NRM477" s="44"/>
      <c r="NRT477" s="44"/>
      <c r="NSA477" s="44"/>
      <c r="NSH477" s="44"/>
      <c r="NSO477" s="44"/>
      <c r="NSV477" s="44"/>
      <c r="NTC477" s="44"/>
      <c r="NTJ477" s="44"/>
      <c r="NTQ477" s="44"/>
      <c r="NTX477" s="44"/>
      <c r="NUE477" s="44"/>
      <c r="NUL477" s="44"/>
      <c r="NUS477" s="44"/>
      <c r="NUZ477" s="44"/>
      <c r="NVG477" s="44"/>
      <c r="NVN477" s="44"/>
      <c r="NVU477" s="44"/>
      <c r="NWB477" s="44"/>
      <c r="NWI477" s="44"/>
      <c r="NWP477" s="44"/>
      <c r="NWW477" s="44"/>
      <c r="NXD477" s="44"/>
      <c r="NXK477" s="44"/>
      <c r="NXR477" s="44"/>
      <c r="NXY477" s="44"/>
      <c r="NYF477" s="44"/>
      <c r="NYM477" s="44"/>
      <c r="NYT477" s="44"/>
      <c r="NZA477" s="44"/>
      <c r="NZH477" s="44"/>
      <c r="NZO477" s="44"/>
      <c r="NZV477" s="44"/>
      <c r="OAC477" s="44"/>
      <c r="OAJ477" s="44"/>
      <c r="OAQ477" s="44"/>
      <c r="OAX477" s="44"/>
      <c r="OBE477" s="44"/>
      <c r="OBL477" s="44"/>
      <c r="OBS477" s="44"/>
      <c r="OBZ477" s="44"/>
      <c r="OCG477" s="44"/>
      <c r="OCN477" s="44"/>
      <c r="OCU477" s="44"/>
      <c r="ODB477" s="44"/>
      <c r="ODI477" s="44"/>
      <c r="ODP477" s="44"/>
      <c r="ODW477" s="44"/>
      <c r="OED477" s="44"/>
      <c r="OEK477" s="44"/>
      <c r="OER477" s="44"/>
      <c r="OEY477" s="44"/>
      <c r="OFF477" s="44"/>
      <c r="OFM477" s="44"/>
      <c r="OFT477" s="44"/>
      <c r="OGA477" s="44"/>
      <c r="OGH477" s="44"/>
      <c r="OGO477" s="44"/>
      <c r="OGV477" s="44"/>
      <c r="OHC477" s="44"/>
      <c r="OHJ477" s="44"/>
      <c r="OHQ477" s="44"/>
      <c r="OHX477" s="44"/>
      <c r="OIE477" s="44"/>
      <c r="OIL477" s="44"/>
      <c r="OIS477" s="44"/>
      <c r="OIZ477" s="44"/>
      <c r="OJG477" s="44"/>
      <c r="OJN477" s="44"/>
      <c r="OJU477" s="44"/>
      <c r="OKB477" s="44"/>
      <c r="OKI477" s="44"/>
      <c r="OKP477" s="44"/>
      <c r="OKW477" s="44"/>
      <c r="OLD477" s="44"/>
      <c r="OLK477" s="44"/>
      <c r="OLR477" s="44"/>
      <c r="OLY477" s="44"/>
      <c r="OMF477" s="44"/>
      <c r="OMM477" s="44"/>
      <c r="OMT477" s="44"/>
      <c r="ONA477" s="44"/>
      <c r="ONH477" s="44"/>
      <c r="ONO477" s="44"/>
      <c r="ONV477" s="44"/>
      <c r="OOC477" s="44"/>
      <c r="OOJ477" s="44"/>
      <c r="OOQ477" s="44"/>
      <c r="OOX477" s="44"/>
      <c r="OPE477" s="44"/>
      <c r="OPL477" s="44"/>
      <c r="OPS477" s="44"/>
      <c r="OPZ477" s="44"/>
      <c r="OQG477" s="44"/>
      <c r="OQN477" s="44"/>
      <c r="OQU477" s="44"/>
      <c r="ORB477" s="44"/>
      <c r="ORI477" s="44"/>
      <c r="ORP477" s="44"/>
      <c r="ORW477" s="44"/>
      <c r="OSD477" s="44"/>
      <c r="OSK477" s="44"/>
      <c r="OSR477" s="44"/>
      <c r="OSY477" s="44"/>
      <c r="OTF477" s="44"/>
      <c r="OTM477" s="44"/>
      <c r="OTT477" s="44"/>
      <c r="OUA477" s="44"/>
      <c r="OUH477" s="44"/>
      <c r="OUO477" s="44"/>
      <c r="OUV477" s="44"/>
      <c r="OVC477" s="44"/>
      <c r="OVJ477" s="44"/>
      <c r="OVQ477" s="44"/>
      <c r="OVX477" s="44"/>
      <c r="OWE477" s="44"/>
      <c r="OWL477" s="44"/>
      <c r="OWS477" s="44"/>
      <c r="OWZ477" s="44"/>
      <c r="OXG477" s="44"/>
      <c r="OXN477" s="44"/>
      <c r="OXU477" s="44"/>
      <c r="OYB477" s="44"/>
      <c r="OYI477" s="44"/>
      <c r="OYP477" s="44"/>
      <c r="OYW477" s="44"/>
      <c r="OZD477" s="44"/>
      <c r="OZK477" s="44"/>
      <c r="OZR477" s="44"/>
      <c r="OZY477" s="44"/>
      <c r="PAF477" s="44"/>
      <c r="PAM477" s="44"/>
      <c r="PAT477" s="44"/>
      <c r="PBA477" s="44"/>
      <c r="PBH477" s="44"/>
      <c r="PBO477" s="44"/>
      <c r="PBV477" s="44"/>
      <c r="PCC477" s="44"/>
      <c r="PCJ477" s="44"/>
      <c r="PCQ477" s="44"/>
      <c r="PCX477" s="44"/>
      <c r="PDE477" s="44"/>
      <c r="PDL477" s="44"/>
      <c r="PDS477" s="44"/>
      <c r="PDZ477" s="44"/>
      <c r="PEG477" s="44"/>
      <c r="PEN477" s="44"/>
      <c r="PEU477" s="44"/>
      <c r="PFB477" s="44"/>
      <c r="PFI477" s="44"/>
      <c r="PFP477" s="44"/>
      <c r="PFW477" s="44"/>
      <c r="PGD477" s="44"/>
      <c r="PGK477" s="44"/>
      <c r="PGR477" s="44"/>
      <c r="PGY477" s="44"/>
      <c r="PHF477" s="44"/>
      <c r="PHM477" s="44"/>
      <c r="PHT477" s="44"/>
      <c r="PIA477" s="44"/>
      <c r="PIH477" s="44"/>
      <c r="PIO477" s="44"/>
      <c r="PIV477" s="44"/>
      <c r="PJC477" s="44"/>
      <c r="PJJ477" s="44"/>
      <c r="PJQ477" s="44"/>
      <c r="PJX477" s="44"/>
      <c r="PKE477" s="44"/>
      <c r="PKL477" s="44"/>
      <c r="PKS477" s="44"/>
      <c r="PKZ477" s="44"/>
      <c r="PLG477" s="44"/>
      <c r="PLN477" s="44"/>
      <c r="PLU477" s="44"/>
      <c r="PMB477" s="44"/>
      <c r="PMI477" s="44"/>
      <c r="PMP477" s="44"/>
      <c r="PMW477" s="44"/>
      <c r="PND477" s="44"/>
      <c r="PNK477" s="44"/>
      <c r="PNR477" s="44"/>
      <c r="PNY477" s="44"/>
      <c r="POF477" s="44"/>
      <c r="POM477" s="44"/>
      <c r="POT477" s="44"/>
      <c r="PPA477" s="44"/>
      <c r="PPH477" s="44"/>
      <c r="PPO477" s="44"/>
      <c r="PPV477" s="44"/>
      <c r="PQC477" s="44"/>
      <c r="PQJ477" s="44"/>
      <c r="PQQ477" s="44"/>
      <c r="PQX477" s="44"/>
      <c r="PRE477" s="44"/>
      <c r="PRL477" s="44"/>
      <c r="PRS477" s="44"/>
      <c r="PRZ477" s="44"/>
      <c r="PSG477" s="44"/>
      <c r="PSN477" s="44"/>
      <c r="PSU477" s="44"/>
      <c r="PTB477" s="44"/>
      <c r="PTI477" s="44"/>
      <c r="PTP477" s="44"/>
      <c r="PTW477" s="44"/>
      <c r="PUD477" s="44"/>
      <c r="PUK477" s="44"/>
      <c r="PUR477" s="44"/>
      <c r="PUY477" s="44"/>
      <c r="PVF477" s="44"/>
      <c r="PVM477" s="44"/>
      <c r="PVT477" s="44"/>
      <c r="PWA477" s="44"/>
      <c r="PWH477" s="44"/>
      <c r="PWO477" s="44"/>
      <c r="PWV477" s="44"/>
      <c r="PXC477" s="44"/>
      <c r="PXJ477" s="44"/>
      <c r="PXQ477" s="44"/>
      <c r="PXX477" s="44"/>
      <c r="PYE477" s="44"/>
      <c r="PYL477" s="44"/>
      <c r="PYS477" s="44"/>
      <c r="PYZ477" s="44"/>
      <c r="PZG477" s="44"/>
      <c r="PZN477" s="44"/>
      <c r="PZU477" s="44"/>
      <c r="QAB477" s="44"/>
      <c r="QAI477" s="44"/>
      <c r="QAP477" s="44"/>
      <c r="QAW477" s="44"/>
      <c r="QBD477" s="44"/>
      <c r="QBK477" s="44"/>
      <c r="QBR477" s="44"/>
      <c r="QBY477" s="44"/>
      <c r="QCF477" s="44"/>
      <c r="QCM477" s="44"/>
      <c r="QCT477" s="44"/>
      <c r="QDA477" s="44"/>
      <c r="QDH477" s="44"/>
      <c r="QDO477" s="44"/>
      <c r="QDV477" s="44"/>
      <c r="QEC477" s="44"/>
      <c r="QEJ477" s="44"/>
      <c r="QEQ477" s="44"/>
      <c r="QEX477" s="44"/>
      <c r="QFE477" s="44"/>
      <c r="QFL477" s="44"/>
      <c r="QFS477" s="44"/>
      <c r="QFZ477" s="44"/>
      <c r="QGG477" s="44"/>
      <c r="QGN477" s="44"/>
      <c r="QGU477" s="44"/>
      <c r="QHB477" s="44"/>
      <c r="QHI477" s="44"/>
      <c r="QHP477" s="44"/>
      <c r="QHW477" s="44"/>
      <c r="QID477" s="44"/>
      <c r="QIK477" s="44"/>
      <c r="QIR477" s="44"/>
      <c r="QIY477" s="44"/>
      <c r="QJF477" s="44"/>
      <c r="QJM477" s="44"/>
      <c r="QJT477" s="44"/>
      <c r="QKA477" s="44"/>
      <c r="QKH477" s="44"/>
      <c r="QKO477" s="44"/>
      <c r="QKV477" s="44"/>
      <c r="QLC477" s="44"/>
      <c r="QLJ477" s="44"/>
      <c r="QLQ477" s="44"/>
      <c r="QLX477" s="44"/>
      <c r="QME477" s="44"/>
      <c r="QML477" s="44"/>
      <c r="QMS477" s="44"/>
      <c r="QMZ477" s="44"/>
      <c r="QNG477" s="44"/>
      <c r="QNN477" s="44"/>
      <c r="QNU477" s="44"/>
      <c r="QOB477" s="44"/>
      <c r="QOI477" s="44"/>
      <c r="QOP477" s="44"/>
      <c r="QOW477" s="44"/>
      <c r="QPD477" s="44"/>
      <c r="QPK477" s="44"/>
      <c r="QPR477" s="44"/>
      <c r="QPY477" s="44"/>
      <c r="QQF477" s="44"/>
      <c r="QQM477" s="44"/>
      <c r="QQT477" s="44"/>
      <c r="QRA477" s="44"/>
      <c r="QRH477" s="44"/>
      <c r="QRO477" s="44"/>
      <c r="QRV477" s="44"/>
      <c r="QSC477" s="44"/>
      <c r="QSJ477" s="44"/>
      <c r="QSQ477" s="44"/>
      <c r="QSX477" s="44"/>
      <c r="QTE477" s="44"/>
      <c r="QTL477" s="44"/>
      <c r="QTS477" s="44"/>
      <c r="QTZ477" s="44"/>
      <c r="QUG477" s="44"/>
      <c r="QUN477" s="44"/>
      <c r="QUU477" s="44"/>
      <c r="QVB477" s="44"/>
      <c r="QVI477" s="44"/>
      <c r="QVP477" s="44"/>
      <c r="QVW477" s="44"/>
      <c r="QWD477" s="44"/>
      <c r="QWK477" s="44"/>
      <c r="QWR477" s="44"/>
      <c r="QWY477" s="44"/>
      <c r="QXF477" s="44"/>
      <c r="QXM477" s="44"/>
      <c r="QXT477" s="44"/>
      <c r="QYA477" s="44"/>
      <c r="QYH477" s="44"/>
      <c r="QYO477" s="44"/>
      <c r="QYV477" s="44"/>
      <c r="QZC477" s="44"/>
      <c r="QZJ477" s="44"/>
      <c r="QZQ477" s="44"/>
      <c r="QZX477" s="44"/>
      <c r="RAE477" s="44"/>
      <c r="RAL477" s="44"/>
      <c r="RAS477" s="44"/>
      <c r="RAZ477" s="44"/>
      <c r="RBG477" s="44"/>
      <c r="RBN477" s="44"/>
      <c r="RBU477" s="44"/>
      <c r="RCB477" s="44"/>
      <c r="RCI477" s="44"/>
      <c r="RCP477" s="44"/>
      <c r="RCW477" s="44"/>
      <c r="RDD477" s="44"/>
      <c r="RDK477" s="44"/>
      <c r="RDR477" s="44"/>
      <c r="RDY477" s="44"/>
      <c r="REF477" s="44"/>
      <c r="REM477" s="44"/>
      <c r="RET477" s="44"/>
      <c r="RFA477" s="44"/>
      <c r="RFH477" s="44"/>
      <c r="RFO477" s="44"/>
      <c r="RFV477" s="44"/>
      <c r="RGC477" s="44"/>
      <c r="RGJ477" s="44"/>
      <c r="RGQ477" s="44"/>
      <c r="RGX477" s="44"/>
      <c r="RHE477" s="44"/>
      <c r="RHL477" s="44"/>
      <c r="RHS477" s="44"/>
      <c r="RHZ477" s="44"/>
      <c r="RIG477" s="44"/>
      <c r="RIN477" s="44"/>
      <c r="RIU477" s="44"/>
      <c r="RJB477" s="44"/>
      <c r="RJI477" s="44"/>
      <c r="RJP477" s="44"/>
      <c r="RJW477" s="44"/>
      <c r="RKD477" s="44"/>
      <c r="RKK477" s="44"/>
      <c r="RKR477" s="44"/>
      <c r="RKY477" s="44"/>
      <c r="RLF477" s="44"/>
      <c r="RLM477" s="44"/>
      <c r="RLT477" s="44"/>
      <c r="RMA477" s="44"/>
      <c r="RMH477" s="44"/>
      <c r="RMO477" s="44"/>
      <c r="RMV477" s="44"/>
      <c r="RNC477" s="44"/>
      <c r="RNJ477" s="44"/>
      <c r="RNQ477" s="44"/>
      <c r="RNX477" s="44"/>
      <c r="ROE477" s="44"/>
      <c r="ROL477" s="44"/>
      <c r="ROS477" s="44"/>
      <c r="ROZ477" s="44"/>
      <c r="RPG477" s="44"/>
      <c r="RPN477" s="44"/>
      <c r="RPU477" s="44"/>
      <c r="RQB477" s="44"/>
      <c r="RQI477" s="44"/>
      <c r="RQP477" s="44"/>
      <c r="RQW477" s="44"/>
      <c r="RRD477" s="44"/>
      <c r="RRK477" s="44"/>
      <c r="RRR477" s="44"/>
      <c r="RRY477" s="44"/>
      <c r="RSF477" s="44"/>
      <c r="RSM477" s="44"/>
      <c r="RST477" s="44"/>
      <c r="RTA477" s="44"/>
      <c r="RTH477" s="44"/>
      <c r="RTO477" s="44"/>
      <c r="RTV477" s="44"/>
      <c r="RUC477" s="44"/>
      <c r="RUJ477" s="44"/>
      <c r="RUQ477" s="44"/>
      <c r="RUX477" s="44"/>
      <c r="RVE477" s="44"/>
      <c r="RVL477" s="44"/>
      <c r="RVS477" s="44"/>
      <c r="RVZ477" s="44"/>
      <c r="RWG477" s="44"/>
      <c r="RWN477" s="44"/>
      <c r="RWU477" s="44"/>
      <c r="RXB477" s="44"/>
      <c r="RXI477" s="44"/>
      <c r="RXP477" s="44"/>
      <c r="RXW477" s="44"/>
      <c r="RYD477" s="44"/>
      <c r="RYK477" s="44"/>
      <c r="RYR477" s="44"/>
      <c r="RYY477" s="44"/>
      <c r="RZF477" s="44"/>
      <c r="RZM477" s="44"/>
      <c r="RZT477" s="44"/>
      <c r="SAA477" s="44"/>
      <c r="SAH477" s="44"/>
      <c r="SAO477" s="44"/>
      <c r="SAV477" s="44"/>
      <c r="SBC477" s="44"/>
      <c r="SBJ477" s="44"/>
      <c r="SBQ477" s="44"/>
      <c r="SBX477" s="44"/>
      <c r="SCE477" s="44"/>
      <c r="SCL477" s="44"/>
      <c r="SCS477" s="44"/>
      <c r="SCZ477" s="44"/>
      <c r="SDG477" s="44"/>
      <c r="SDN477" s="44"/>
      <c r="SDU477" s="44"/>
      <c r="SEB477" s="44"/>
      <c r="SEI477" s="44"/>
      <c r="SEP477" s="44"/>
      <c r="SEW477" s="44"/>
      <c r="SFD477" s="44"/>
      <c r="SFK477" s="44"/>
      <c r="SFR477" s="44"/>
      <c r="SFY477" s="44"/>
      <c r="SGF477" s="44"/>
      <c r="SGM477" s="44"/>
      <c r="SGT477" s="44"/>
      <c r="SHA477" s="44"/>
      <c r="SHH477" s="44"/>
      <c r="SHO477" s="44"/>
      <c r="SHV477" s="44"/>
      <c r="SIC477" s="44"/>
      <c r="SIJ477" s="44"/>
      <c r="SIQ477" s="44"/>
      <c r="SIX477" s="44"/>
      <c r="SJE477" s="44"/>
      <c r="SJL477" s="44"/>
      <c r="SJS477" s="44"/>
      <c r="SJZ477" s="44"/>
      <c r="SKG477" s="44"/>
      <c r="SKN477" s="44"/>
      <c r="SKU477" s="44"/>
      <c r="SLB477" s="44"/>
      <c r="SLI477" s="44"/>
      <c r="SLP477" s="44"/>
      <c r="SLW477" s="44"/>
      <c r="SMD477" s="44"/>
      <c r="SMK477" s="44"/>
      <c r="SMR477" s="44"/>
      <c r="SMY477" s="44"/>
      <c r="SNF477" s="44"/>
      <c r="SNM477" s="44"/>
      <c r="SNT477" s="44"/>
      <c r="SOA477" s="44"/>
      <c r="SOH477" s="44"/>
      <c r="SOO477" s="44"/>
      <c r="SOV477" s="44"/>
      <c r="SPC477" s="44"/>
      <c r="SPJ477" s="44"/>
      <c r="SPQ477" s="44"/>
      <c r="SPX477" s="44"/>
      <c r="SQE477" s="44"/>
      <c r="SQL477" s="44"/>
      <c r="SQS477" s="44"/>
      <c r="SQZ477" s="44"/>
      <c r="SRG477" s="44"/>
      <c r="SRN477" s="44"/>
      <c r="SRU477" s="44"/>
      <c r="SSB477" s="44"/>
      <c r="SSI477" s="44"/>
      <c r="SSP477" s="44"/>
      <c r="SSW477" s="44"/>
      <c r="STD477" s="44"/>
      <c r="STK477" s="44"/>
      <c r="STR477" s="44"/>
      <c r="STY477" s="44"/>
      <c r="SUF477" s="44"/>
      <c r="SUM477" s="44"/>
      <c r="SUT477" s="44"/>
      <c r="SVA477" s="44"/>
      <c r="SVH477" s="44"/>
      <c r="SVO477" s="44"/>
      <c r="SVV477" s="44"/>
      <c r="SWC477" s="44"/>
      <c r="SWJ477" s="44"/>
      <c r="SWQ477" s="44"/>
      <c r="SWX477" s="44"/>
      <c r="SXE477" s="44"/>
      <c r="SXL477" s="44"/>
      <c r="SXS477" s="44"/>
      <c r="SXZ477" s="44"/>
      <c r="SYG477" s="44"/>
      <c r="SYN477" s="44"/>
      <c r="SYU477" s="44"/>
      <c r="SZB477" s="44"/>
      <c r="SZI477" s="44"/>
      <c r="SZP477" s="44"/>
      <c r="SZW477" s="44"/>
      <c r="TAD477" s="44"/>
      <c r="TAK477" s="44"/>
      <c r="TAR477" s="44"/>
      <c r="TAY477" s="44"/>
      <c r="TBF477" s="44"/>
      <c r="TBM477" s="44"/>
      <c r="TBT477" s="44"/>
      <c r="TCA477" s="44"/>
      <c r="TCH477" s="44"/>
      <c r="TCO477" s="44"/>
      <c r="TCV477" s="44"/>
      <c r="TDC477" s="44"/>
      <c r="TDJ477" s="44"/>
      <c r="TDQ477" s="44"/>
      <c r="TDX477" s="44"/>
      <c r="TEE477" s="44"/>
      <c r="TEL477" s="44"/>
      <c r="TES477" s="44"/>
      <c r="TEZ477" s="44"/>
      <c r="TFG477" s="44"/>
      <c r="TFN477" s="44"/>
      <c r="TFU477" s="44"/>
      <c r="TGB477" s="44"/>
      <c r="TGI477" s="44"/>
      <c r="TGP477" s="44"/>
      <c r="TGW477" s="44"/>
      <c r="THD477" s="44"/>
      <c r="THK477" s="44"/>
      <c r="THR477" s="44"/>
      <c r="THY477" s="44"/>
      <c r="TIF477" s="44"/>
      <c r="TIM477" s="44"/>
      <c r="TIT477" s="44"/>
      <c r="TJA477" s="44"/>
      <c r="TJH477" s="44"/>
      <c r="TJO477" s="44"/>
      <c r="TJV477" s="44"/>
      <c r="TKC477" s="44"/>
      <c r="TKJ477" s="44"/>
      <c r="TKQ477" s="44"/>
      <c r="TKX477" s="44"/>
      <c r="TLE477" s="44"/>
      <c r="TLL477" s="44"/>
      <c r="TLS477" s="44"/>
      <c r="TLZ477" s="44"/>
      <c r="TMG477" s="44"/>
      <c r="TMN477" s="44"/>
      <c r="TMU477" s="44"/>
      <c r="TNB477" s="44"/>
      <c r="TNI477" s="44"/>
      <c r="TNP477" s="44"/>
      <c r="TNW477" s="44"/>
      <c r="TOD477" s="44"/>
      <c r="TOK477" s="44"/>
      <c r="TOR477" s="44"/>
      <c r="TOY477" s="44"/>
      <c r="TPF477" s="44"/>
      <c r="TPM477" s="44"/>
      <c r="TPT477" s="44"/>
      <c r="TQA477" s="44"/>
      <c r="TQH477" s="44"/>
      <c r="TQO477" s="44"/>
      <c r="TQV477" s="44"/>
      <c r="TRC477" s="44"/>
      <c r="TRJ477" s="44"/>
      <c r="TRQ477" s="44"/>
      <c r="TRX477" s="44"/>
      <c r="TSE477" s="44"/>
      <c r="TSL477" s="44"/>
      <c r="TSS477" s="44"/>
      <c r="TSZ477" s="44"/>
      <c r="TTG477" s="44"/>
      <c r="TTN477" s="44"/>
      <c r="TTU477" s="44"/>
      <c r="TUB477" s="44"/>
      <c r="TUI477" s="44"/>
      <c r="TUP477" s="44"/>
      <c r="TUW477" s="44"/>
      <c r="TVD477" s="44"/>
      <c r="TVK477" s="44"/>
      <c r="TVR477" s="44"/>
      <c r="TVY477" s="44"/>
      <c r="TWF477" s="44"/>
      <c r="TWM477" s="44"/>
      <c r="TWT477" s="44"/>
      <c r="TXA477" s="44"/>
      <c r="TXH477" s="44"/>
      <c r="TXO477" s="44"/>
      <c r="TXV477" s="44"/>
      <c r="TYC477" s="44"/>
      <c r="TYJ477" s="44"/>
      <c r="TYQ477" s="44"/>
      <c r="TYX477" s="44"/>
      <c r="TZE477" s="44"/>
      <c r="TZL477" s="44"/>
      <c r="TZS477" s="44"/>
      <c r="TZZ477" s="44"/>
      <c r="UAG477" s="44"/>
      <c r="UAN477" s="44"/>
      <c r="UAU477" s="44"/>
      <c r="UBB477" s="44"/>
      <c r="UBI477" s="44"/>
      <c r="UBP477" s="44"/>
      <c r="UBW477" s="44"/>
      <c r="UCD477" s="44"/>
      <c r="UCK477" s="44"/>
      <c r="UCR477" s="44"/>
      <c r="UCY477" s="44"/>
      <c r="UDF477" s="44"/>
      <c r="UDM477" s="44"/>
      <c r="UDT477" s="44"/>
      <c r="UEA477" s="44"/>
      <c r="UEH477" s="44"/>
      <c r="UEO477" s="44"/>
      <c r="UEV477" s="44"/>
      <c r="UFC477" s="44"/>
      <c r="UFJ477" s="44"/>
      <c r="UFQ477" s="44"/>
      <c r="UFX477" s="44"/>
      <c r="UGE477" s="44"/>
      <c r="UGL477" s="44"/>
      <c r="UGS477" s="44"/>
      <c r="UGZ477" s="44"/>
      <c r="UHG477" s="44"/>
      <c r="UHN477" s="44"/>
      <c r="UHU477" s="44"/>
      <c r="UIB477" s="44"/>
      <c r="UII477" s="44"/>
      <c r="UIP477" s="44"/>
      <c r="UIW477" s="44"/>
      <c r="UJD477" s="44"/>
      <c r="UJK477" s="44"/>
      <c r="UJR477" s="44"/>
      <c r="UJY477" s="44"/>
      <c r="UKF477" s="44"/>
      <c r="UKM477" s="44"/>
      <c r="UKT477" s="44"/>
      <c r="ULA477" s="44"/>
      <c r="ULH477" s="44"/>
      <c r="ULO477" s="44"/>
      <c r="ULV477" s="44"/>
      <c r="UMC477" s="44"/>
      <c r="UMJ477" s="44"/>
      <c r="UMQ477" s="44"/>
      <c r="UMX477" s="44"/>
      <c r="UNE477" s="44"/>
      <c r="UNL477" s="44"/>
      <c r="UNS477" s="44"/>
      <c r="UNZ477" s="44"/>
      <c r="UOG477" s="44"/>
      <c r="UON477" s="44"/>
      <c r="UOU477" s="44"/>
      <c r="UPB477" s="44"/>
      <c r="UPI477" s="44"/>
      <c r="UPP477" s="44"/>
      <c r="UPW477" s="44"/>
      <c r="UQD477" s="44"/>
      <c r="UQK477" s="44"/>
      <c r="UQR477" s="44"/>
      <c r="UQY477" s="44"/>
      <c r="URF477" s="44"/>
      <c r="URM477" s="44"/>
      <c r="URT477" s="44"/>
      <c r="USA477" s="44"/>
      <c r="USH477" s="44"/>
      <c r="USO477" s="44"/>
      <c r="USV477" s="44"/>
      <c r="UTC477" s="44"/>
      <c r="UTJ477" s="44"/>
      <c r="UTQ477" s="44"/>
      <c r="UTX477" s="44"/>
      <c r="UUE477" s="44"/>
      <c r="UUL477" s="44"/>
      <c r="UUS477" s="44"/>
      <c r="UUZ477" s="44"/>
      <c r="UVG477" s="44"/>
      <c r="UVN477" s="44"/>
      <c r="UVU477" s="44"/>
      <c r="UWB477" s="44"/>
      <c r="UWI477" s="44"/>
      <c r="UWP477" s="44"/>
      <c r="UWW477" s="44"/>
      <c r="UXD477" s="44"/>
      <c r="UXK477" s="44"/>
      <c r="UXR477" s="44"/>
      <c r="UXY477" s="44"/>
      <c r="UYF477" s="44"/>
      <c r="UYM477" s="44"/>
      <c r="UYT477" s="44"/>
      <c r="UZA477" s="44"/>
      <c r="UZH477" s="44"/>
      <c r="UZO477" s="44"/>
      <c r="UZV477" s="44"/>
      <c r="VAC477" s="44"/>
      <c r="VAJ477" s="44"/>
      <c r="VAQ477" s="44"/>
      <c r="VAX477" s="44"/>
      <c r="VBE477" s="44"/>
      <c r="VBL477" s="44"/>
      <c r="VBS477" s="44"/>
      <c r="VBZ477" s="44"/>
      <c r="VCG477" s="44"/>
      <c r="VCN477" s="44"/>
      <c r="VCU477" s="44"/>
      <c r="VDB477" s="44"/>
      <c r="VDI477" s="44"/>
      <c r="VDP477" s="44"/>
      <c r="VDW477" s="44"/>
      <c r="VED477" s="44"/>
      <c r="VEK477" s="44"/>
      <c r="VER477" s="44"/>
      <c r="VEY477" s="44"/>
      <c r="VFF477" s="44"/>
      <c r="VFM477" s="44"/>
      <c r="VFT477" s="44"/>
      <c r="VGA477" s="44"/>
      <c r="VGH477" s="44"/>
      <c r="VGO477" s="44"/>
      <c r="VGV477" s="44"/>
      <c r="VHC477" s="44"/>
      <c r="VHJ477" s="44"/>
      <c r="VHQ477" s="44"/>
      <c r="VHX477" s="44"/>
      <c r="VIE477" s="44"/>
      <c r="VIL477" s="44"/>
      <c r="VIS477" s="44"/>
      <c r="VIZ477" s="44"/>
      <c r="VJG477" s="44"/>
      <c r="VJN477" s="44"/>
      <c r="VJU477" s="44"/>
      <c r="VKB477" s="44"/>
      <c r="VKI477" s="44"/>
      <c r="VKP477" s="44"/>
      <c r="VKW477" s="44"/>
      <c r="VLD477" s="44"/>
      <c r="VLK477" s="44"/>
      <c r="VLR477" s="44"/>
      <c r="VLY477" s="44"/>
      <c r="VMF477" s="44"/>
      <c r="VMM477" s="44"/>
      <c r="VMT477" s="44"/>
      <c r="VNA477" s="44"/>
      <c r="VNH477" s="44"/>
      <c r="VNO477" s="44"/>
      <c r="VNV477" s="44"/>
      <c r="VOC477" s="44"/>
      <c r="VOJ477" s="44"/>
      <c r="VOQ477" s="44"/>
      <c r="VOX477" s="44"/>
      <c r="VPE477" s="44"/>
      <c r="VPL477" s="44"/>
      <c r="VPS477" s="44"/>
      <c r="VPZ477" s="44"/>
      <c r="VQG477" s="44"/>
      <c r="VQN477" s="44"/>
      <c r="VQU477" s="44"/>
      <c r="VRB477" s="44"/>
      <c r="VRI477" s="44"/>
      <c r="VRP477" s="44"/>
      <c r="VRW477" s="44"/>
      <c r="VSD477" s="44"/>
      <c r="VSK477" s="44"/>
      <c r="VSR477" s="44"/>
      <c r="VSY477" s="44"/>
      <c r="VTF477" s="44"/>
      <c r="VTM477" s="44"/>
      <c r="VTT477" s="44"/>
      <c r="VUA477" s="44"/>
      <c r="VUH477" s="44"/>
      <c r="VUO477" s="44"/>
      <c r="VUV477" s="44"/>
      <c r="VVC477" s="44"/>
      <c r="VVJ477" s="44"/>
      <c r="VVQ477" s="44"/>
      <c r="VVX477" s="44"/>
      <c r="VWE477" s="44"/>
      <c r="VWL477" s="44"/>
      <c r="VWS477" s="44"/>
      <c r="VWZ477" s="44"/>
      <c r="VXG477" s="44"/>
      <c r="VXN477" s="44"/>
      <c r="VXU477" s="44"/>
      <c r="VYB477" s="44"/>
      <c r="VYI477" s="44"/>
      <c r="VYP477" s="44"/>
      <c r="VYW477" s="44"/>
      <c r="VZD477" s="44"/>
      <c r="VZK477" s="44"/>
      <c r="VZR477" s="44"/>
      <c r="VZY477" s="44"/>
      <c r="WAF477" s="44"/>
      <c r="WAM477" s="44"/>
      <c r="WAT477" s="44"/>
      <c r="WBA477" s="44"/>
      <c r="WBH477" s="44"/>
      <c r="WBO477" s="44"/>
      <c r="WBV477" s="44"/>
      <c r="WCC477" s="44"/>
      <c r="WCJ477" s="44"/>
      <c r="WCQ477" s="44"/>
      <c r="WCX477" s="44"/>
      <c r="WDE477" s="44"/>
      <c r="WDL477" s="44"/>
      <c r="WDS477" s="44"/>
      <c r="WDZ477" s="44"/>
      <c r="WEG477" s="44"/>
      <c r="WEN477" s="44"/>
      <c r="WEU477" s="44"/>
      <c r="WFB477" s="44"/>
      <c r="WFI477" s="44"/>
      <c r="WFP477" s="44"/>
      <c r="WFW477" s="44"/>
      <c r="WGD477" s="44"/>
      <c r="WGK477" s="44"/>
      <c r="WGR477" s="44"/>
      <c r="WGY477" s="44"/>
      <c r="WHF477" s="44"/>
      <c r="WHM477" s="44"/>
      <c r="WHT477" s="44"/>
      <c r="WIA477" s="44"/>
      <c r="WIH477" s="44"/>
      <c r="WIO477" s="44"/>
      <c r="WIV477" s="44"/>
      <c r="WJC477" s="44"/>
      <c r="WJJ477" s="44"/>
      <c r="WJQ477" s="44"/>
      <c r="WJX477" s="44"/>
      <c r="WKE477" s="44"/>
      <c r="WKL477" s="44"/>
      <c r="WKS477" s="44"/>
      <c r="WKZ477" s="44"/>
      <c r="WLG477" s="44"/>
      <c r="WLN477" s="44"/>
      <c r="WLU477" s="44"/>
      <c r="WMB477" s="44"/>
      <c r="WMI477" s="44"/>
      <c r="WMP477" s="44"/>
      <c r="WMW477" s="44"/>
      <c r="WND477" s="44"/>
      <c r="WNK477" s="44"/>
      <c r="WNR477" s="44"/>
      <c r="WNY477" s="44"/>
      <c r="WOF477" s="44"/>
      <c r="WOM477" s="44"/>
      <c r="WOT477" s="44"/>
      <c r="WPA477" s="44"/>
      <c r="WPH477" s="44"/>
      <c r="WPO477" s="44"/>
      <c r="WPV477" s="44"/>
      <c r="WQC477" s="44"/>
      <c r="WQJ477" s="44"/>
      <c r="WQQ477" s="44"/>
      <c r="WQX477" s="44"/>
      <c r="WRE477" s="44"/>
      <c r="WRL477" s="44"/>
      <c r="WRS477" s="44"/>
      <c r="WRZ477" s="44"/>
      <c r="WSG477" s="44"/>
      <c r="WSN477" s="44"/>
      <c r="WSU477" s="44"/>
      <c r="WTB477" s="44"/>
      <c r="WTI477" s="44"/>
      <c r="WTP477" s="44"/>
      <c r="WTW477" s="44"/>
      <c r="WUD477" s="44"/>
      <c r="WUK477" s="44"/>
      <c r="WUR477" s="44"/>
      <c r="WUY477" s="44"/>
      <c r="WVF477" s="44"/>
      <c r="WVM477" s="44"/>
      <c r="WVT477" s="44"/>
      <c r="WWA477" s="44"/>
      <c r="WWH477" s="44"/>
    </row>
    <row r="478" spans="1:3072 3074:7167 7169:10240 10242:14335 14337:16160" s="45" customFormat="1" ht="15.75" x14ac:dyDescent="0.25">
      <c r="A478" s="60" t="s">
        <v>780</v>
      </c>
      <c r="B478" s="61"/>
      <c r="C478" s="61"/>
      <c r="D478" s="61"/>
      <c r="E478" s="62"/>
      <c r="F478" s="10">
        <f>+F477+F426+F418+F405+F400+F279+F262+F242+F231+F219+F207+F186+F170+F156+F113+F81</f>
        <v>1306282649</v>
      </c>
      <c r="G478" s="44"/>
      <c r="L478" s="44"/>
      <c r="S478" s="44"/>
      <c r="Z478" s="44"/>
      <c r="AG478" s="44"/>
      <c r="AN478" s="44"/>
      <c r="AU478" s="44"/>
      <c r="BB478" s="44"/>
      <c r="BI478" s="44"/>
      <c r="BP478" s="44"/>
      <c r="BW478" s="44"/>
      <c r="CD478" s="44"/>
      <c r="CK478" s="44"/>
      <c r="CR478" s="44"/>
      <c r="CY478" s="44"/>
      <c r="DF478" s="44"/>
      <c r="DM478" s="44"/>
      <c r="DT478" s="44"/>
      <c r="EA478" s="44"/>
      <c r="EH478" s="44"/>
      <c r="EO478" s="44"/>
      <c r="EV478" s="44"/>
      <c r="FC478" s="44"/>
      <c r="FJ478" s="44"/>
      <c r="FQ478" s="44"/>
      <c r="FX478" s="44"/>
      <c r="GE478" s="44"/>
      <c r="GL478" s="44"/>
      <c r="GS478" s="44"/>
      <c r="GZ478" s="44"/>
      <c r="HG478" s="44"/>
      <c r="HN478" s="44"/>
      <c r="HU478" s="44"/>
      <c r="IB478" s="44"/>
      <c r="II478" s="44"/>
      <c r="IP478" s="44"/>
      <c r="IW478" s="44"/>
      <c r="JD478" s="44"/>
      <c r="JK478" s="44"/>
      <c r="JR478" s="44"/>
      <c r="JY478" s="44"/>
      <c r="KF478" s="44"/>
      <c r="KM478" s="44"/>
      <c r="KT478" s="44"/>
      <c r="LA478" s="44"/>
      <c r="LH478" s="44"/>
      <c r="LO478" s="44"/>
      <c r="LV478" s="44"/>
      <c r="MC478" s="44"/>
      <c r="MJ478" s="44"/>
      <c r="MQ478" s="44"/>
      <c r="MX478" s="44"/>
      <c r="NE478" s="44"/>
      <c r="NL478" s="44"/>
      <c r="NS478" s="44"/>
      <c r="NZ478" s="44"/>
      <c r="OG478" s="44"/>
      <c r="ON478" s="44"/>
      <c r="OU478" s="44"/>
      <c r="PB478" s="44"/>
      <c r="PI478" s="44"/>
      <c r="PP478" s="44"/>
      <c r="PW478" s="44"/>
      <c r="QD478" s="44"/>
      <c r="QK478" s="44"/>
      <c r="QR478" s="44"/>
      <c r="QY478" s="44"/>
      <c r="RF478" s="44"/>
      <c r="RM478" s="44"/>
      <c r="RT478" s="44"/>
      <c r="SA478" s="44"/>
      <c r="SH478" s="44"/>
      <c r="SO478" s="44"/>
      <c r="SV478" s="44"/>
      <c r="TC478" s="44"/>
      <c r="TJ478" s="44"/>
      <c r="TQ478" s="44"/>
      <c r="TX478" s="44"/>
      <c r="UE478" s="44"/>
      <c r="UL478" s="44"/>
      <c r="US478" s="44"/>
      <c r="UZ478" s="44"/>
      <c r="VG478" s="44"/>
      <c r="VN478" s="44"/>
      <c r="VU478" s="44"/>
      <c r="WB478" s="44"/>
      <c r="WI478" s="44"/>
      <c r="WP478" s="44"/>
      <c r="WW478" s="44"/>
      <c r="XD478" s="44"/>
      <c r="XK478" s="44"/>
      <c r="XR478" s="44"/>
      <c r="XY478" s="44"/>
      <c r="YF478" s="44"/>
      <c r="YM478" s="44"/>
      <c r="YT478" s="44"/>
      <c r="ZA478" s="44"/>
      <c r="ZH478" s="44"/>
      <c r="ZO478" s="44"/>
      <c r="ZV478" s="44"/>
      <c r="AAC478" s="44"/>
      <c r="AAJ478" s="44"/>
      <c r="AAQ478" s="44"/>
      <c r="AAX478" s="44"/>
      <c r="ABE478" s="44"/>
      <c r="ABL478" s="44"/>
      <c r="ABS478" s="44"/>
      <c r="ABZ478" s="44"/>
      <c r="ACG478" s="44"/>
      <c r="ACN478" s="44"/>
      <c r="ACU478" s="44"/>
      <c r="ADB478" s="44"/>
      <c r="ADI478" s="44"/>
      <c r="ADP478" s="44"/>
      <c r="ADW478" s="44"/>
      <c r="AED478" s="44"/>
      <c r="AEK478" s="44"/>
      <c r="AER478" s="44"/>
      <c r="AEY478" s="44"/>
      <c r="AFF478" s="44"/>
      <c r="AFM478" s="44"/>
      <c r="AFT478" s="44"/>
      <c r="AGA478" s="44"/>
      <c r="AGH478" s="44"/>
      <c r="AGO478" s="44"/>
      <c r="AGV478" s="44"/>
      <c r="AHC478" s="44"/>
      <c r="AHJ478" s="44"/>
      <c r="AHQ478" s="44"/>
      <c r="AHX478" s="44"/>
      <c r="AIE478" s="44"/>
      <c r="AIL478" s="44"/>
      <c r="AIS478" s="44"/>
      <c r="AIZ478" s="44"/>
      <c r="AJG478" s="44"/>
      <c r="AJN478" s="44"/>
      <c r="AJU478" s="44"/>
      <c r="AKB478" s="44"/>
      <c r="AKI478" s="44"/>
      <c r="AKP478" s="44"/>
      <c r="AKW478" s="44"/>
      <c r="ALD478" s="44"/>
      <c r="ALK478" s="44"/>
      <c r="ALR478" s="44"/>
      <c r="ALY478" s="44"/>
      <c r="AMF478" s="44"/>
      <c r="AMM478" s="44"/>
      <c r="AMT478" s="44"/>
      <c r="ANA478" s="44"/>
      <c r="ANH478" s="44"/>
      <c r="ANO478" s="44"/>
      <c r="ANV478" s="44"/>
      <c r="AOC478" s="44"/>
      <c r="AOJ478" s="44"/>
      <c r="AOQ478" s="44"/>
      <c r="AOX478" s="44"/>
      <c r="APE478" s="44"/>
      <c r="APL478" s="44"/>
      <c r="APS478" s="44"/>
      <c r="APZ478" s="44"/>
      <c r="AQG478" s="44"/>
      <c r="AQN478" s="44"/>
      <c r="AQU478" s="44"/>
      <c r="ARB478" s="44"/>
      <c r="ARI478" s="44"/>
      <c r="ARP478" s="44"/>
      <c r="ARW478" s="44"/>
      <c r="ASD478" s="44"/>
      <c r="ASK478" s="44"/>
      <c r="ASR478" s="44"/>
      <c r="ASY478" s="44"/>
      <c r="ATF478" s="44"/>
      <c r="ATM478" s="44"/>
      <c r="ATT478" s="44"/>
      <c r="AUA478" s="44"/>
      <c r="AUH478" s="44"/>
      <c r="AUO478" s="44"/>
      <c r="AUV478" s="44"/>
      <c r="AVC478" s="44"/>
      <c r="AVJ478" s="44"/>
      <c r="AVQ478" s="44"/>
      <c r="AVX478" s="44"/>
      <c r="AWE478" s="44"/>
      <c r="AWL478" s="44"/>
      <c r="AWS478" s="44"/>
      <c r="AWZ478" s="44"/>
      <c r="AXG478" s="44"/>
      <c r="AXN478" s="44"/>
      <c r="AXU478" s="44"/>
      <c r="AYB478" s="44"/>
      <c r="AYI478" s="44"/>
      <c r="AYP478" s="44"/>
      <c r="AYW478" s="44"/>
      <c r="AZD478" s="44"/>
      <c r="AZK478" s="44"/>
      <c r="AZR478" s="44"/>
      <c r="AZY478" s="44"/>
      <c r="BAF478" s="44"/>
      <c r="BAM478" s="44"/>
      <c r="BAT478" s="44"/>
      <c r="BBA478" s="44"/>
      <c r="BBH478" s="44"/>
      <c r="BBO478" s="44"/>
      <c r="BBV478" s="44"/>
      <c r="BCC478" s="44"/>
      <c r="BCJ478" s="44"/>
      <c r="BCQ478" s="44"/>
      <c r="BCX478" s="44"/>
      <c r="BDE478" s="44"/>
      <c r="BDL478" s="44"/>
      <c r="BDS478" s="44"/>
      <c r="BDZ478" s="44"/>
      <c r="BEG478" s="44"/>
      <c r="BEN478" s="44"/>
      <c r="BEU478" s="44"/>
      <c r="BFB478" s="44"/>
      <c r="BFI478" s="44"/>
      <c r="BFP478" s="44"/>
      <c r="BFW478" s="44"/>
      <c r="BGD478" s="44"/>
      <c r="BGK478" s="44"/>
      <c r="BGR478" s="44"/>
      <c r="BGY478" s="44"/>
      <c r="BHF478" s="44"/>
      <c r="BHM478" s="44"/>
      <c r="BHT478" s="44"/>
      <c r="BIA478" s="44"/>
      <c r="BIH478" s="44"/>
      <c r="BIO478" s="44"/>
      <c r="BIV478" s="44"/>
      <c r="BJC478" s="44"/>
      <c r="BJJ478" s="44"/>
      <c r="BJQ478" s="44"/>
      <c r="BJX478" s="44"/>
      <c r="BKE478" s="44"/>
      <c r="BKL478" s="44"/>
      <c r="BKS478" s="44"/>
      <c r="BKZ478" s="44"/>
      <c r="BLG478" s="44"/>
      <c r="BLN478" s="44"/>
      <c r="BLU478" s="44"/>
      <c r="BMB478" s="44"/>
      <c r="BMI478" s="44"/>
      <c r="BMP478" s="44"/>
      <c r="BMW478" s="44"/>
      <c r="BND478" s="44"/>
      <c r="BNK478" s="44"/>
      <c r="BNR478" s="44"/>
      <c r="BNY478" s="44"/>
      <c r="BOF478" s="44"/>
      <c r="BOM478" s="44"/>
      <c r="BOT478" s="44"/>
      <c r="BPA478" s="44"/>
      <c r="BPH478" s="44"/>
      <c r="BPO478" s="44"/>
      <c r="BPV478" s="44"/>
      <c r="BQC478" s="44"/>
      <c r="BQJ478" s="44"/>
      <c r="BQQ478" s="44"/>
      <c r="BQX478" s="44"/>
      <c r="BRE478" s="44"/>
      <c r="BRL478" s="44"/>
      <c r="BRS478" s="44"/>
      <c r="BRZ478" s="44"/>
      <c r="BSG478" s="44"/>
      <c r="BSN478" s="44"/>
      <c r="BSU478" s="44"/>
      <c r="BTB478" s="44"/>
      <c r="BTI478" s="44"/>
      <c r="BTP478" s="44"/>
      <c r="BTW478" s="44"/>
      <c r="BUD478" s="44"/>
      <c r="BUK478" s="44"/>
      <c r="BUR478" s="44"/>
      <c r="BUY478" s="44"/>
      <c r="BVF478" s="44"/>
      <c r="BVM478" s="44"/>
      <c r="BVT478" s="44"/>
      <c r="BWA478" s="44"/>
      <c r="BWH478" s="44"/>
      <c r="BWO478" s="44"/>
      <c r="BWV478" s="44"/>
      <c r="BXC478" s="44"/>
      <c r="BXJ478" s="44"/>
      <c r="BXQ478" s="44"/>
      <c r="BXX478" s="44"/>
      <c r="BYE478" s="44"/>
      <c r="BYL478" s="44"/>
      <c r="BYS478" s="44"/>
      <c r="BYZ478" s="44"/>
      <c r="BZG478" s="44"/>
      <c r="BZN478" s="44"/>
      <c r="BZU478" s="44"/>
      <c r="CAB478" s="44"/>
      <c r="CAI478" s="44"/>
      <c r="CAP478" s="44"/>
      <c r="CAW478" s="44"/>
      <c r="CBD478" s="44"/>
      <c r="CBK478" s="44"/>
      <c r="CBR478" s="44"/>
      <c r="CBY478" s="44"/>
      <c r="CCF478" s="44"/>
      <c r="CCM478" s="44"/>
      <c r="CCT478" s="44"/>
      <c r="CDA478" s="44"/>
      <c r="CDH478" s="44"/>
      <c r="CDO478" s="44"/>
      <c r="CDV478" s="44"/>
      <c r="CEC478" s="44"/>
      <c r="CEJ478" s="44"/>
      <c r="CEQ478" s="44"/>
      <c r="CEX478" s="44"/>
      <c r="CFE478" s="44"/>
      <c r="CFL478" s="44"/>
      <c r="CFS478" s="44"/>
      <c r="CFZ478" s="44"/>
      <c r="CGG478" s="44"/>
      <c r="CGN478" s="44"/>
      <c r="CGU478" s="44"/>
      <c r="CHB478" s="44"/>
      <c r="CHI478" s="44"/>
      <c r="CHP478" s="44"/>
      <c r="CHW478" s="44"/>
      <c r="CID478" s="44"/>
      <c r="CIK478" s="44"/>
      <c r="CIR478" s="44"/>
      <c r="CIY478" s="44"/>
      <c r="CJF478" s="44"/>
      <c r="CJM478" s="44"/>
      <c r="CJT478" s="44"/>
      <c r="CKA478" s="44"/>
      <c r="CKH478" s="44"/>
      <c r="CKO478" s="44"/>
      <c r="CKV478" s="44"/>
      <c r="CLC478" s="44"/>
      <c r="CLJ478" s="44"/>
      <c r="CLQ478" s="44"/>
      <c r="CLX478" s="44"/>
      <c r="CME478" s="44"/>
      <c r="CML478" s="44"/>
      <c r="CMS478" s="44"/>
      <c r="CMZ478" s="44"/>
      <c r="CNG478" s="44"/>
      <c r="CNN478" s="44"/>
      <c r="CNU478" s="44"/>
      <c r="COB478" s="44"/>
      <c r="COI478" s="44"/>
      <c r="COP478" s="44"/>
      <c r="COW478" s="44"/>
      <c r="CPD478" s="44"/>
      <c r="CPK478" s="44"/>
      <c r="CPR478" s="44"/>
      <c r="CPY478" s="44"/>
      <c r="CQF478" s="44"/>
      <c r="CQM478" s="44"/>
      <c r="CQT478" s="44"/>
      <c r="CRA478" s="44"/>
      <c r="CRH478" s="44"/>
      <c r="CRO478" s="44"/>
      <c r="CRV478" s="44"/>
      <c r="CSC478" s="44"/>
      <c r="CSJ478" s="44"/>
      <c r="CSQ478" s="44"/>
      <c r="CSX478" s="44"/>
      <c r="CTE478" s="44"/>
      <c r="CTL478" s="44"/>
      <c r="CTS478" s="44"/>
      <c r="CTZ478" s="44"/>
      <c r="CUG478" s="44"/>
      <c r="CUN478" s="44"/>
      <c r="CUU478" s="44"/>
      <c r="CVB478" s="44"/>
      <c r="CVI478" s="44"/>
      <c r="CVP478" s="44"/>
      <c r="CVW478" s="44"/>
      <c r="CWD478" s="44"/>
      <c r="CWK478" s="44"/>
      <c r="CWR478" s="44"/>
      <c r="CWY478" s="44"/>
      <c r="CXF478" s="44"/>
      <c r="CXM478" s="44"/>
      <c r="CXT478" s="44"/>
      <c r="CYA478" s="44"/>
      <c r="CYH478" s="44"/>
      <c r="CYO478" s="44"/>
      <c r="CYV478" s="44"/>
      <c r="CZC478" s="44"/>
      <c r="CZJ478" s="44"/>
      <c r="CZQ478" s="44"/>
      <c r="CZX478" s="44"/>
      <c r="DAE478" s="44"/>
      <c r="DAL478" s="44"/>
      <c r="DAS478" s="44"/>
      <c r="DAZ478" s="44"/>
      <c r="DBG478" s="44"/>
      <c r="DBN478" s="44"/>
      <c r="DBU478" s="44"/>
      <c r="DCB478" s="44"/>
      <c r="DCI478" s="44"/>
      <c r="DCP478" s="44"/>
      <c r="DCW478" s="44"/>
      <c r="DDD478" s="44"/>
      <c r="DDK478" s="44"/>
      <c r="DDR478" s="44"/>
      <c r="DDY478" s="44"/>
      <c r="DEF478" s="44"/>
      <c r="DEM478" s="44"/>
      <c r="DET478" s="44"/>
      <c r="DFA478" s="44"/>
      <c r="DFH478" s="44"/>
      <c r="DFO478" s="44"/>
      <c r="DFV478" s="44"/>
      <c r="DGC478" s="44"/>
      <c r="DGJ478" s="44"/>
      <c r="DGQ478" s="44"/>
      <c r="DGX478" s="44"/>
      <c r="DHE478" s="44"/>
      <c r="DHL478" s="44"/>
      <c r="DHS478" s="44"/>
      <c r="DHZ478" s="44"/>
      <c r="DIG478" s="44"/>
      <c r="DIN478" s="44"/>
      <c r="DIU478" s="44"/>
      <c r="DJB478" s="44"/>
      <c r="DJI478" s="44"/>
      <c r="DJP478" s="44"/>
      <c r="DJW478" s="44"/>
      <c r="DKD478" s="44"/>
      <c r="DKK478" s="44"/>
      <c r="DKR478" s="44"/>
      <c r="DKY478" s="44"/>
      <c r="DLF478" s="44"/>
      <c r="DLM478" s="44"/>
      <c r="DLT478" s="44"/>
      <c r="DMA478" s="44"/>
      <c r="DMH478" s="44"/>
      <c r="DMO478" s="44"/>
      <c r="DMV478" s="44"/>
      <c r="DNC478" s="44"/>
      <c r="DNJ478" s="44"/>
      <c r="DNQ478" s="44"/>
      <c r="DNX478" s="44"/>
      <c r="DOE478" s="44"/>
      <c r="DOL478" s="44"/>
      <c r="DOS478" s="44"/>
      <c r="DOZ478" s="44"/>
      <c r="DPG478" s="44"/>
      <c r="DPN478" s="44"/>
      <c r="DPU478" s="44"/>
      <c r="DQB478" s="44"/>
      <c r="DQI478" s="44"/>
      <c r="DQP478" s="44"/>
      <c r="DQW478" s="44"/>
      <c r="DRD478" s="44"/>
      <c r="DRK478" s="44"/>
      <c r="DRR478" s="44"/>
      <c r="DRY478" s="44"/>
      <c r="DSF478" s="44"/>
      <c r="DSM478" s="44"/>
      <c r="DST478" s="44"/>
      <c r="DTA478" s="44"/>
      <c r="DTH478" s="44"/>
      <c r="DTO478" s="44"/>
      <c r="DTV478" s="44"/>
      <c r="DUC478" s="44"/>
      <c r="DUJ478" s="44"/>
      <c r="DUQ478" s="44"/>
      <c r="DUX478" s="44"/>
      <c r="DVE478" s="44"/>
      <c r="DVL478" s="44"/>
      <c r="DVS478" s="44"/>
      <c r="DVZ478" s="44"/>
      <c r="DWG478" s="44"/>
      <c r="DWN478" s="44"/>
      <c r="DWU478" s="44"/>
      <c r="DXB478" s="44"/>
      <c r="DXI478" s="44"/>
      <c r="DXP478" s="44"/>
      <c r="DXW478" s="44"/>
      <c r="DYD478" s="44"/>
      <c r="DYK478" s="44"/>
      <c r="DYR478" s="44"/>
      <c r="DYY478" s="44"/>
      <c r="DZF478" s="44"/>
      <c r="DZM478" s="44"/>
      <c r="DZT478" s="44"/>
      <c r="EAA478" s="44"/>
      <c r="EAH478" s="44"/>
      <c r="EAO478" s="44"/>
      <c r="EAV478" s="44"/>
      <c r="EBC478" s="44"/>
      <c r="EBJ478" s="44"/>
      <c r="EBQ478" s="44"/>
      <c r="EBX478" s="44"/>
      <c r="ECE478" s="44"/>
      <c r="ECL478" s="44"/>
      <c r="ECS478" s="44"/>
      <c r="ECZ478" s="44"/>
      <c r="EDG478" s="44"/>
      <c r="EDN478" s="44"/>
      <c r="EDU478" s="44"/>
      <c r="EEB478" s="44"/>
      <c r="EEI478" s="44"/>
      <c r="EEP478" s="44"/>
      <c r="EEW478" s="44"/>
      <c r="EFD478" s="44"/>
      <c r="EFK478" s="44"/>
      <c r="EFR478" s="44"/>
      <c r="EFY478" s="44"/>
      <c r="EGF478" s="44"/>
      <c r="EGM478" s="44"/>
      <c r="EGT478" s="44"/>
      <c r="EHA478" s="44"/>
      <c r="EHH478" s="44"/>
      <c r="EHO478" s="44"/>
      <c r="EHV478" s="44"/>
      <c r="EIC478" s="44"/>
      <c r="EIJ478" s="44"/>
      <c r="EIQ478" s="44"/>
      <c r="EIX478" s="44"/>
      <c r="EJE478" s="44"/>
      <c r="EJL478" s="44"/>
      <c r="EJS478" s="44"/>
      <c r="EJZ478" s="44"/>
      <c r="EKG478" s="44"/>
      <c r="EKN478" s="44"/>
      <c r="EKU478" s="44"/>
      <c r="ELB478" s="44"/>
      <c r="ELI478" s="44"/>
      <c r="ELP478" s="44"/>
      <c r="ELW478" s="44"/>
      <c r="EMD478" s="44"/>
      <c r="EMK478" s="44"/>
      <c r="EMR478" s="44"/>
      <c r="EMY478" s="44"/>
      <c r="ENF478" s="44"/>
      <c r="ENM478" s="44"/>
      <c r="ENT478" s="44"/>
      <c r="EOA478" s="44"/>
      <c r="EOH478" s="44"/>
      <c r="EOO478" s="44"/>
      <c r="EOV478" s="44"/>
      <c r="EPC478" s="44"/>
      <c r="EPJ478" s="44"/>
      <c r="EPQ478" s="44"/>
      <c r="EPX478" s="44"/>
      <c r="EQE478" s="44"/>
      <c r="EQL478" s="44"/>
      <c r="EQS478" s="44"/>
      <c r="EQZ478" s="44"/>
      <c r="ERG478" s="44"/>
      <c r="ERN478" s="44"/>
      <c r="ERU478" s="44"/>
      <c r="ESB478" s="44"/>
      <c r="ESI478" s="44"/>
      <c r="ESP478" s="44"/>
      <c r="ESW478" s="44"/>
      <c r="ETD478" s="44"/>
      <c r="ETK478" s="44"/>
      <c r="ETR478" s="44"/>
      <c r="ETY478" s="44"/>
      <c r="EUF478" s="44"/>
      <c r="EUM478" s="44"/>
      <c r="EUT478" s="44"/>
      <c r="EVA478" s="44"/>
      <c r="EVH478" s="44"/>
      <c r="EVO478" s="44"/>
      <c r="EVV478" s="44"/>
      <c r="EWC478" s="44"/>
      <c r="EWJ478" s="44"/>
      <c r="EWQ478" s="44"/>
      <c r="EWX478" s="44"/>
      <c r="EXE478" s="44"/>
      <c r="EXL478" s="44"/>
      <c r="EXS478" s="44"/>
      <c r="EXZ478" s="44"/>
      <c r="EYG478" s="44"/>
      <c r="EYN478" s="44"/>
      <c r="EYU478" s="44"/>
      <c r="EZB478" s="44"/>
      <c r="EZI478" s="44"/>
      <c r="EZP478" s="44"/>
      <c r="EZW478" s="44"/>
      <c r="FAD478" s="44"/>
      <c r="FAK478" s="44"/>
      <c r="FAR478" s="44"/>
      <c r="FAY478" s="44"/>
      <c r="FBF478" s="44"/>
      <c r="FBM478" s="44"/>
      <c r="FBT478" s="44"/>
      <c r="FCA478" s="44"/>
      <c r="FCH478" s="44"/>
      <c r="FCO478" s="44"/>
      <c r="FCV478" s="44"/>
      <c r="FDC478" s="44"/>
      <c r="FDJ478" s="44"/>
      <c r="FDQ478" s="44"/>
      <c r="FDX478" s="44"/>
      <c r="FEE478" s="44"/>
      <c r="FEL478" s="44"/>
      <c r="FES478" s="44"/>
      <c r="FEZ478" s="44"/>
      <c r="FFG478" s="44"/>
      <c r="FFN478" s="44"/>
      <c r="FFU478" s="44"/>
      <c r="FGB478" s="44"/>
      <c r="FGI478" s="44"/>
      <c r="FGP478" s="44"/>
      <c r="FGW478" s="44"/>
      <c r="FHD478" s="44"/>
      <c r="FHK478" s="44"/>
      <c r="FHR478" s="44"/>
      <c r="FHY478" s="44"/>
      <c r="FIF478" s="44"/>
      <c r="FIM478" s="44"/>
      <c r="FIT478" s="44"/>
      <c r="FJA478" s="44"/>
      <c r="FJH478" s="44"/>
      <c r="FJO478" s="44"/>
      <c r="FJV478" s="44"/>
      <c r="FKC478" s="44"/>
      <c r="FKJ478" s="44"/>
      <c r="FKQ478" s="44"/>
      <c r="FKX478" s="44"/>
      <c r="FLE478" s="44"/>
      <c r="FLL478" s="44"/>
      <c r="FLS478" s="44"/>
      <c r="FLZ478" s="44"/>
      <c r="FMG478" s="44"/>
      <c r="FMN478" s="44"/>
      <c r="FMU478" s="44"/>
      <c r="FNB478" s="44"/>
      <c r="FNI478" s="44"/>
      <c r="FNP478" s="44"/>
      <c r="FNW478" s="44"/>
      <c r="FOD478" s="44"/>
      <c r="FOK478" s="44"/>
      <c r="FOR478" s="44"/>
      <c r="FOY478" s="44"/>
      <c r="FPF478" s="44"/>
      <c r="FPM478" s="44"/>
      <c r="FPT478" s="44"/>
      <c r="FQA478" s="44"/>
      <c r="FQH478" s="44"/>
      <c r="FQO478" s="44"/>
      <c r="FQV478" s="44"/>
      <c r="FRC478" s="44"/>
      <c r="FRJ478" s="44"/>
      <c r="FRQ478" s="44"/>
      <c r="FRX478" s="44"/>
      <c r="FSE478" s="44"/>
      <c r="FSL478" s="44"/>
      <c r="FSS478" s="44"/>
      <c r="FSZ478" s="44"/>
      <c r="FTG478" s="44"/>
      <c r="FTN478" s="44"/>
      <c r="FTU478" s="44"/>
      <c r="FUB478" s="44"/>
      <c r="FUI478" s="44"/>
      <c r="FUP478" s="44"/>
      <c r="FUW478" s="44"/>
      <c r="FVD478" s="44"/>
      <c r="FVK478" s="44"/>
      <c r="FVR478" s="44"/>
      <c r="FVY478" s="44"/>
      <c r="FWF478" s="44"/>
      <c r="FWM478" s="44"/>
      <c r="FWT478" s="44"/>
      <c r="FXA478" s="44"/>
      <c r="FXH478" s="44"/>
      <c r="FXO478" s="44"/>
      <c r="FXV478" s="44"/>
      <c r="FYC478" s="44"/>
      <c r="FYJ478" s="44"/>
      <c r="FYQ478" s="44"/>
      <c r="FYX478" s="44"/>
      <c r="FZE478" s="44"/>
      <c r="FZL478" s="44"/>
      <c r="FZS478" s="44"/>
      <c r="FZZ478" s="44"/>
      <c r="GAG478" s="44"/>
      <c r="GAN478" s="44"/>
      <c r="GAU478" s="44"/>
      <c r="GBB478" s="44"/>
      <c r="GBI478" s="44"/>
      <c r="GBP478" s="44"/>
      <c r="GBW478" s="44"/>
      <c r="GCD478" s="44"/>
      <c r="GCK478" s="44"/>
      <c r="GCR478" s="44"/>
      <c r="GCY478" s="44"/>
      <c r="GDF478" s="44"/>
      <c r="GDM478" s="44"/>
      <c r="GDT478" s="44"/>
      <c r="GEA478" s="44"/>
      <c r="GEH478" s="44"/>
      <c r="GEO478" s="44"/>
      <c r="GEV478" s="44"/>
      <c r="GFC478" s="44"/>
      <c r="GFJ478" s="44"/>
      <c r="GFQ478" s="44"/>
      <c r="GFX478" s="44"/>
      <c r="GGE478" s="44"/>
      <c r="GGL478" s="44"/>
      <c r="GGS478" s="44"/>
      <c r="GGZ478" s="44"/>
      <c r="GHG478" s="44"/>
      <c r="GHN478" s="44"/>
      <c r="GHU478" s="44"/>
      <c r="GIB478" s="44"/>
      <c r="GII478" s="44"/>
      <c r="GIP478" s="44"/>
      <c r="GIW478" s="44"/>
      <c r="GJD478" s="44"/>
      <c r="GJK478" s="44"/>
      <c r="GJR478" s="44"/>
      <c r="GJY478" s="44"/>
      <c r="GKF478" s="44"/>
      <c r="GKM478" s="44"/>
      <c r="GKT478" s="44"/>
      <c r="GLA478" s="44"/>
      <c r="GLH478" s="44"/>
      <c r="GLO478" s="44"/>
      <c r="GLV478" s="44"/>
      <c r="GMC478" s="44"/>
      <c r="GMJ478" s="44"/>
      <c r="GMQ478" s="44"/>
      <c r="GMX478" s="44"/>
      <c r="GNE478" s="44"/>
      <c r="GNL478" s="44"/>
      <c r="GNS478" s="44"/>
      <c r="GNZ478" s="44"/>
      <c r="GOG478" s="44"/>
      <c r="GON478" s="44"/>
      <c r="GOU478" s="44"/>
      <c r="GPB478" s="44"/>
      <c r="GPI478" s="44"/>
      <c r="GPP478" s="44"/>
      <c r="GPW478" s="44"/>
      <c r="GQD478" s="44"/>
      <c r="GQK478" s="44"/>
      <c r="GQR478" s="44"/>
      <c r="GQY478" s="44"/>
      <c r="GRF478" s="44"/>
      <c r="GRM478" s="44"/>
      <c r="GRT478" s="44"/>
      <c r="GSA478" s="44"/>
      <c r="GSH478" s="44"/>
      <c r="GSO478" s="44"/>
      <c r="GSV478" s="44"/>
      <c r="GTC478" s="44"/>
      <c r="GTJ478" s="44"/>
      <c r="GTQ478" s="44"/>
      <c r="GTX478" s="44"/>
      <c r="GUE478" s="44"/>
      <c r="GUL478" s="44"/>
      <c r="GUS478" s="44"/>
      <c r="GUZ478" s="44"/>
      <c r="GVG478" s="44"/>
      <c r="GVN478" s="44"/>
      <c r="GVU478" s="44"/>
      <c r="GWB478" s="44"/>
      <c r="GWI478" s="44"/>
      <c r="GWP478" s="44"/>
      <c r="GWW478" s="44"/>
      <c r="GXD478" s="44"/>
      <c r="GXK478" s="44"/>
      <c r="GXR478" s="44"/>
      <c r="GXY478" s="44"/>
      <c r="GYF478" s="44"/>
      <c r="GYM478" s="44"/>
      <c r="GYT478" s="44"/>
      <c r="GZA478" s="44"/>
      <c r="GZH478" s="44"/>
      <c r="GZO478" s="44"/>
      <c r="GZV478" s="44"/>
      <c r="HAC478" s="44"/>
      <c r="HAJ478" s="44"/>
      <c r="HAQ478" s="44"/>
      <c r="HAX478" s="44"/>
      <c r="HBE478" s="44"/>
      <c r="HBL478" s="44"/>
      <c r="HBS478" s="44"/>
      <c r="HBZ478" s="44"/>
      <c r="HCG478" s="44"/>
      <c r="HCN478" s="44"/>
      <c r="HCU478" s="44"/>
      <c r="HDB478" s="44"/>
      <c r="HDI478" s="44"/>
      <c r="HDP478" s="44"/>
      <c r="HDW478" s="44"/>
      <c r="HED478" s="44"/>
      <c r="HEK478" s="44"/>
      <c r="HER478" s="44"/>
      <c r="HEY478" s="44"/>
      <c r="HFF478" s="44"/>
      <c r="HFM478" s="44"/>
      <c r="HFT478" s="44"/>
      <c r="HGA478" s="44"/>
      <c r="HGH478" s="44"/>
      <c r="HGO478" s="44"/>
      <c r="HGV478" s="44"/>
      <c r="HHC478" s="44"/>
      <c r="HHJ478" s="44"/>
      <c r="HHQ478" s="44"/>
      <c r="HHX478" s="44"/>
      <c r="HIE478" s="44"/>
      <c r="HIL478" s="44"/>
      <c r="HIS478" s="44"/>
      <c r="HIZ478" s="44"/>
      <c r="HJG478" s="44"/>
      <c r="HJN478" s="44"/>
      <c r="HJU478" s="44"/>
      <c r="HKB478" s="44"/>
      <c r="HKI478" s="44"/>
      <c r="HKP478" s="44"/>
      <c r="HKW478" s="44"/>
      <c r="HLD478" s="44"/>
      <c r="HLK478" s="44"/>
      <c r="HLR478" s="44"/>
      <c r="HLY478" s="44"/>
      <c r="HMF478" s="44"/>
      <c r="HMM478" s="44"/>
      <c r="HMT478" s="44"/>
      <c r="HNA478" s="44"/>
      <c r="HNH478" s="44"/>
      <c r="HNO478" s="44"/>
      <c r="HNV478" s="44"/>
      <c r="HOC478" s="44"/>
      <c r="HOJ478" s="44"/>
      <c r="HOQ478" s="44"/>
      <c r="HOX478" s="44"/>
      <c r="HPE478" s="44"/>
      <c r="HPL478" s="44"/>
      <c r="HPS478" s="44"/>
      <c r="HPZ478" s="44"/>
      <c r="HQG478" s="44"/>
      <c r="HQN478" s="44"/>
      <c r="HQU478" s="44"/>
      <c r="HRB478" s="44"/>
      <c r="HRI478" s="44"/>
      <c r="HRP478" s="44"/>
      <c r="HRW478" s="44"/>
      <c r="HSD478" s="44"/>
      <c r="HSK478" s="44"/>
      <c r="HSR478" s="44"/>
      <c r="HSY478" s="44"/>
      <c r="HTF478" s="44"/>
      <c r="HTM478" s="44"/>
      <c r="HTT478" s="44"/>
      <c r="HUA478" s="44"/>
      <c r="HUH478" s="44"/>
      <c r="HUO478" s="44"/>
      <c r="HUV478" s="44"/>
      <c r="HVC478" s="44"/>
      <c r="HVJ478" s="44"/>
      <c r="HVQ478" s="44"/>
      <c r="HVX478" s="44"/>
      <c r="HWE478" s="44"/>
      <c r="HWL478" s="44"/>
      <c r="HWS478" s="44"/>
      <c r="HWZ478" s="44"/>
      <c r="HXG478" s="44"/>
      <c r="HXN478" s="44"/>
      <c r="HXU478" s="44"/>
      <c r="HYB478" s="44"/>
      <c r="HYI478" s="44"/>
      <c r="HYP478" s="44"/>
      <c r="HYW478" s="44"/>
      <c r="HZD478" s="44"/>
      <c r="HZK478" s="44"/>
      <c r="HZR478" s="44"/>
      <c r="HZY478" s="44"/>
      <c r="IAF478" s="44"/>
      <c r="IAM478" s="44"/>
      <c r="IAT478" s="44"/>
      <c r="IBA478" s="44"/>
      <c r="IBH478" s="44"/>
      <c r="IBO478" s="44"/>
      <c r="IBV478" s="44"/>
      <c r="ICC478" s="44"/>
      <c r="ICJ478" s="44"/>
      <c r="ICQ478" s="44"/>
      <c r="ICX478" s="44"/>
      <c r="IDE478" s="44"/>
      <c r="IDL478" s="44"/>
      <c r="IDS478" s="44"/>
      <c r="IDZ478" s="44"/>
      <c r="IEG478" s="44"/>
      <c r="IEN478" s="44"/>
      <c r="IEU478" s="44"/>
      <c r="IFB478" s="44"/>
      <c r="IFI478" s="44"/>
      <c r="IFP478" s="44"/>
      <c r="IFW478" s="44"/>
      <c r="IGD478" s="44"/>
      <c r="IGK478" s="44"/>
      <c r="IGR478" s="44"/>
      <c r="IGY478" s="44"/>
      <c r="IHF478" s="44"/>
      <c r="IHM478" s="44"/>
      <c r="IHT478" s="44"/>
      <c r="IIA478" s="44"/>
      <c r="IIH478" s="44"/>
      <c r="IIO478" s="44"/>
      <c r="IIV478" s="44"/>
      <c r="IJC478" s="44"/>
      <c r="IJJ478" s="44"/>
      <c r="IJQ478" s="44"/>
      <c r="IJX478" s="44"/>
      <c r="IKE478" s="44"/>
      <c r="IKL478" s="44"/>
      <c r="IKS478" s="44"/>
      <c r="IKZ478" s="44"/>
      <c r="ILG478" s="44"/>
      <c r="ILN478" s="44"/>
      <c r="ILU478" s="44"/>
      <c r="IMB478" s="44"/>
      <c r="IMI478" s="44"/>
      <c r="IMP478" s="44"/>
      <c r="IMW478" s="44"/>
      <c r="IND478" s="44"/>
      <c r="INK478" s="44"/>
      <c r="INR478" s="44"/>
      <c r="INY478" s="44"/>
      <c r="IOF478" s="44"/>
      <c r="IOM478" s="44"/>
      <c r="IOT478" s="44"/>
      <c r="IPA478" s="44"/>
      <c r="IPH478" s="44"/>
      <c r="IPO478" s="44"/>
      <c r="IPV478" s="44"/>
      <c r="IQC478" s="44"/>
      <c r="IQJ478" s="44"/>
      <c r="IQQ478" s="44"/>
      <c r="IQX478" s="44"/>
      <c r="IRE478" s="44"/>
      <c r="IRL478" s="44"/>
      <c r="IRS478" s="44"/>
      <c r="IRZ478" s="44"/>
      <c r="ISG478" s="44"/>
      <c r="ISN478" s="44"/>
      <c r="ISU478" s="44"/>
      <c r="ITB478" s="44"/>
      <c r="ITI478" s="44"/>
      <c r="ITP478" s="44"/>
      <c r="ITW478" s="44"/>
      <c r="IUD478" s="44"/>
      <c r="IUK478" s="44"/>
      <c r="IUR478" s="44"/>
      <c r="IUY478" s="44"/>
      <c r="IVF478" s="44"/>
      <c r="IVM478" s="44"/>
      <c r="IVT478" s="44"/>
      <c r="IWA478" s="44"/>
      <c r="IWH478" s="44"/>
      <c r="IWO478" s="44"/>
      <c r="IWV478" s="44"/>
      <c r="IXC478" s="44"/>
      <c r="IXJ478" s="44"/>
      <c r="IXQ478" s="44"/>
      <c r="IXX478" s="44"/>
      <c r="IYE478" s="44"/>
      <c r="IYL478" s="44"/>
      <c r="IYS478" s="44"/>
      <c r="IYZ478" s="44"/>
      <c r="IZG478" s="44"/>
      <c r="IZN478" s="44"/>
      <c r="IZU478" s="44"/>
      <c r="JAB478" s="44"/>
      <c r="JAI478" s="44"/>
      <c r="JAP478" s="44"/>
      <c r="JAW478" s="44"/>
      <c r="JBD478" s="44"/>
      <c r="JBK478" s="44"/>
      <c r="JBR478" s="44"/>
      <c r="JBY478" s="44"/>
      <c r="JCF478" s="44"/>
      <c r="JCM478" s="44"/>
      <c r="JCT478" s="44"/>
      <c r="JDA478" s="44"/>
      <c r="JDH478" s="44"/>
      <c r="JDO478" s="44"/>
      <c r="JDV478" s="44"/>
      <c r="JEC478" s="44"/>
      <c r="JEJ478" s="44"/>
      <c r="JEQ478" s="44"/>
      <c r="JEX478" s="44"/>
      <c r="JFE478" s="44"/>
      <c r="JFL478" s="44"/>
      <c r="JFS478" s="44"/>
      <c r="JFZ478" s="44"/>
      <c r="JGG478" s="44"/>
      <c r="JGN478" s="44"/>
      <c r="JGU478" s="44"/>
      <c r="JHB478" s="44"/>
      <c r="JHI478" s="44"/>
      <c r="JHP478" s="44"/>
      <c r="JHW478" s="44"/>
      <c r="JID478" s="44"/>
      <c r="JIK478" s="44"/>
      <c r="JIR478" s="44"/>
      <c r="JIY478" s="44"/>
      <c r="JJF478" s="44"/>
      <c r="JJM478" s="44"/>
      <c r="JJT478" s="44"/>
      <c r="JKA478" s="44"/>
      <c r="JKH478" s="44"/>
      <c r="JKO478" s="44"/>
      <c r="JKV478" s="44"/>
      <c r="JLC478" s="44"/>
      <c r="JLJ478" s="44"/>
      <c r="JLQ478" s="44"/>
      <c r="JLX478" s="44"/>
      <c r="JME478" s="44"/>
      <c r="JML478" s="44"/>
      <c r="JMS478" s="44"/>
      <c r="JMZ478" s="44"/>
      <c r="JNG478" s="44"/>
      <c r="JNN478" s="44"/>
      <c r="JNU478" s="44"/>
      <c r="JOB478" s="44"/>
      <c r="JOI478" s="44"/>
      <c r="JOP478" s="44"/>
      <c r="JOW478" s="44"/>
      <c r="JPD478" s="44"/>
      <c r="JPK478" s="44"/>
      <c r="JPR478" s="44"/>
      <c r="JPY478" s="44"/>
      <c r="JQF478" s="44"/>
      <c r="JQM478" s="44"/>
      <c r="JQT478" s="44"/>
      <c r="JRA478" s="44"/>
      <c r="JRH478" s="44"/>
      <c r="JRO478" s="44"/>
      <c r="JRV478" s="44"/>
      <c r="JSC478" s="44"/>
      <c r="JSJ478" s="44"/>
      <c r="JSQ478" s="44"/>
      <c r="JSX478" s="44"/>
      <c r="JTE478" s="44"/>
      <c r="JTL478" s="44"/>
      <c r="JTS478" s="44"/>
      <c r="JTZ478" s="44"/>
      <c r="JUG478" s="44"/>
      <c r="JUN478" s="44"/>
      <c r="JUU478" s="44"/>
      <c r="JVB478" s="44"/>
      <c r="JVI478" s="44"/>
      <c r="JVP478" s="44"/>
      <c r="JVW478" s="44"/>
      <c r="JWD478" s="44"/>
      <c r="JWK478" s="44"/>
      <c r="JWR478" s="44"/>
      <c r="JWY478" s="44"/>
      <c r="JXF478" s="44"/>
      <c r="JXM478" s="44"/>
      <c r="JXT478" s="44"/>
      <c r="JYA478" s="44"/>
      <c r="JYH478" s="44"/>
      <c r="JYO478" s="44"/>
      <c r="JYV478" s="44"/>
      <c r="JZC478" s="44"/>
      <c r="JZJ478" s="44"/>
      <c r="JZQ478" s="44"/>
      <c r="JZX478" s="44"/>
      <c r="KAE478" s="44"/>
      <c r="KAL478" s="44"/>
      <c r="KAS478" s="44"/>
      <c r="KAZ478" s="44"/>
      <c r="KBG478" s="44"/>
      <c r="KBN478" s="44"/>
      <c r="KBU478" s="44"/>
      <c r="KCB478" s="44"/>
      <c r="KCI478" s="44"/>
      <c r="KCP478" s="44"/>
      <c r="KCW478" s="44"/>
      <c r="KDD478" s="44"/>
      <c r="KDK478" s="44"/>
      <c r="KDR478" s="44"/>
      <c r="KDY478" s="44"/>
      <c r="KEF478" s="44"/>
      <c r="KEM478" s="44"/>
      <c r="KET478" s="44"/>
      <c r="KFA478" s="44"/>
      <c r="KFH478" s="44"/>
      <c r="KFO478" s="44"/>
      <c r="KFV478" s="44"/>
      <c r="KGC478" s="44"/>
      <c r="KGJ478" s="44"/>
      <c r="KGQ478" s="44"/>
      <c r="KGX478" s="44"/>
      <c r="KHE478" s="44"/>
      <c r="KHL478" s="44"/>
      <c r="KHS478" s="44"/>
      <c r="KHZ478" s="44"/>
      <c r="KIG478" s="44"/>
      <c r="KIN478" s="44"/>
      <c r="KIU478" s="44"/>
      <c r="KJB478" s="44"/>
      <c r="KJI478" s="44"/>
      <c r="KJP478" s="44"/>
      <c r="KJW478" s="44"/>
      <c r="KKD478" s="44"/>
      <c r="KKK478" s="44"/>
      <c r="KKR478" s="44"/>
      <c r="KKY478" s="44"/>
      <c r="KLF478" s="44"/>
      <c r="KLM478" s="44"/>
      <c r="KLT478" s="44"/>
      <c r="KMA478" s="44"/>
      <c r="KMH478" s="44"/>
      <c r="KMO478" s="44"/>
      <c r="KMV478" s="44"/>
      <c r="KNC478" s="44"/>
      <c r="KNJ478" s="44"/>
      <c r="KNQ478" s="44"/>
      <c r="KNX478" s="44"/>
      <c r="KOE478" s="44"/>
      <c r="KOL478" s="44"/>
      <c r="KOS478" s="44"/>
      <c r="KOZ478" s="44"/>
      <c r="KPG478" s="44"/>
      <c r="KPN478" s="44"/>
      <c r="KPU478" s="44"/>
      <c r="KQB478" s="44"/>
      <c r="KQI478" s="44"/>
      <c r="KQP478" s="44"/>
      <c r="KQW478" s="44"/>
      <c r="KRD478" s="44"/>
      <c r="KRK478" s="44"/>
      <c r="KRR478" s="44"/>
      <c r="KRY478" s="44"/>
      <c r="KSF478" s="44"/>
      <c r="KSM478" s="44"/>
      <c r="KST478" s="44"/>
      <c r="KTA478" s="44"/>
      <c r="KTH478" s="44"/>
      <c r="KTO478" s="44"/>
      <c r="KTV478" s="44"/>
      <c r="KUC478" s="44"/>
      <c r="KUJ478" s="44"/>
      <c r="KUQ478" s="44"/>
      <c r="KUX478" s="44"/>
      <c r="KVE478" s="44"/>
      <c r="KVL478" s="44"/>
      <c r="KVS478" s="44"/>
      <c r="KVZ478" s="44"/>
      <c r="KWG478" s="44"/>
      <c r="KWN478" s="44"/>
      <c r="KWU478" s="44"/>
      <c r="KXB478" s="44"/>
      <c r="KXI478" s="44"/>
      <c r="KXP478" s="44"/>
      <c r="KXW478" s="44"/>
      <c r="KYD478" s="44"/>
      <c r="KYK478" s="44"/>
      <c r="KYR478" s="44"/>
      <c r="KYY478" s="44"/>
      <c r="KZF478" s="44"/>
      <c r="KZM478" s="44"/>
      <c r="KZT478" s="44"/>
      <c r="LAA478" s="44"/>
      <c r="LAH478" s="44"/>
      <c r="LAO478" s="44"/>
      <c r="LAV478" s="44"/>
      <c r="LBC478" s="44"/>
      <c r="LBJ478" s="44"/>
      <c r="LBQ478" s="44"/>
      <c r="LBX478" s="44"/>
      <c r="LCE478" s="44"/>
      <c r="LCL478" s="44"/>
      <c r="LCS478" s="44"/>
      <c r="LCZ478" s="44"/>
      <c r="LDG478" s="44"/>
      <c r="LDN478" s="44"/>
      <c r="LDU478" s="44"/>
      <c r="LEB478" s="44"/>
      <c r="LEI478" s="44"/>
      <c r="LEP478" s="44"/>
      <c r="LEW478" s="44"/>
      <c r="LFD478" s="44"/>
      <c r="LFK478" s="44"/>
      <c r="LFR478" s="44"/>
      <c r="LFY478" s="44"/>
      <c r="LGF478" s="44"/>
      <c r="LGM478" s="44"/>
      <c r="LGT478" s="44"/>
      <c r="LHA478" s="44"/>
      <c r="LHH478" s="44"/>
      <c r="LHO478" s="44"/>
      <c r="LHV478" s="44"/>
      <c r="LIC478" s="44"/>
      <c r="LIJ478" s="44"/>
      <c r="LIQ478" s="44"/>
      <c r="LIX478" s="44"/>
      <c r="LJE478" s="44"/>
      <c r="LJL478" s="44"/>
      <c r="LJS478" s="44"/>
      <c r="LJZ478" s="44"/>
      <c r="LKG478" s="44"/>
      <c r="LKN478" s="44"/>
      <c r="LKU478" s="44"/>
      <c r="LLB478" s="44"/>
      <c r="LLI478" s="44"/>
      <c r="LLP478" s="44"/>
      <c r="LLW478" s="44"/>
      <c r="LMD478" s="44"/>
      <c r="LMK478" s="44"/>
      <c r="LMR478" s="44"/>
      <c r="LMY478" s="44"/>
      <c r="LNF478" s="44"/>
      <c r="LNM478" s="44"/>
      <c r="LNT478" s="44"/>
      <c r="LOA478" s="44"/>
      <c r="LOH478" s="44"/>
      <c r="LOO478" s="44"/>
      <c r="LOV478" s="44"/>
      <c r="LPC478" s="44"/>
      <c r="LPJ478" s="44"/>
      <c r="LPQ478" s="44"/>
      <c r="LPX478" s="44"/>
      <c r="LQE478" s="44"/>
      <c r="LQL478" s="44"/>
      <c r="LQS478" s="44"/>
      <c r="LQZ478" s="44"/>
      <c r="LRG478" s="44"/>
      <c r="LRN478" s="44"/>
      <c r="LRU478" s="44"/>
      <c r="LSB478" s="44"/>
      <c r="LSI478" s="44"/>
      <c r="LSP478" s="44"/>
      <c r="LSW478" s="44"/>
      <c r="LTD478" s="44"/>
      <c r="LTK478" s="44"/>
      <c r="LTR478" s="44"/>
      <c r="LTY478" s="44"/>
      <c r="LUF478" s="44"/>
      <c r="LUM478" s="44"/>
      <c r="LUT478" s="44"/>
      <c r="LVA478" s="44"/>
      <c r="LVH478" s="44"/>
      <c r="LVO478" s="44"/>
      <c r="LVV478" s="44"/>
      <c r="LWC478" s="44"/>
      <c r="LWJ478" s="44"/>
      <c r="LWQ478" s="44"/>
      <c r="LWX478" s="44"/>
      <c r="LXE478" s="44"/>
      <c r="LXL478" s="44"/>
      <c r="LXS478" s="44"/>
      <c r="LXZ478" s="44"/>
      <c r="LYG478" s="44"/>
      <c r="LYN478" s="44"/>
      <c r="LYU478" s="44"/>
      <c r="LZB478" s="44"/>
      <c r="LZI478" s="44"/>
      <c r="LZP478" s="44"/>
      <c r="LZW478" s="44"/>
      <c r="MAD478" s="44"/>
      <c r="MAK478" s="44"/>
      <c r="MAR478" s="44"/>
      <c r="MAY478" s="44"/>
      <c r="MBF478" s="44"/>
      <c r="MBM478" s="44"/>
      <c r="MBT478" s="44"/>
      <c r="MCA478" s="44"/>
      <c r="MCH478" s="44"/>
      <c r="MCO478" s="44"/>
      <c r="MCV478" s="44"/>
      <c r="MDC478" s="44"/>
      <c r="MDJ478" s="44"/>
      <c r="MDQ478" s="44"/>
      <c r="MDX478" s="44"/>
      <c r="MEE478" s="44"/>
      <c r="MEL478" s="44"/>
      <c r="MES478" s="44"/>
      <c r="MEZ478" s="44"/>
      <c r="MFG478" s="44"/>
      <c r="MFN478" s="44"/>
      <c r="MFU478" s="44"/>
      <c r="MGB478" s="44"/>
      <c r="MGI478" s="44"/>
      <c r="MGP478" s="44"/>
      <c r="MGW478" s="44"/>
      <c r="MHD478" s="44"/>
      <c r="MHK478" s="44"/>
      <c r="MHR478" s="44"/>
      <c r="MHY478" s="44"/>
      <c r="MIF478" s="44"/>
      <c r="MIM478" s="44"/>
      <c r="MIT478" s="44"/>
      <c r="MJA478" s="44"/>
      <c r="MJH478" s="44"/>
      <c r="MJO478" s="44"/>
      <c r="MJV478" s="44"/>
      <c r="MKC478" s="44"/>
      <c r="MKJ478" s="44"/>
      <c r="MKQ478" s="44"/>
      <c r="MKX478" s="44"/>
      <c r="MLE478" s="44"/>
      <c r="MLL478" s="44"/>
      <c r="MLS478" s="44"/>
      <c r="MLZ478" s="44"/>
      <c r="MMG478" s="44"/>
      <c r="MMN478" s="44"/>
      <c r="MMU478" s="44"/>
      <c r="MNB478" s="44"/>
      <c r="MNI478" s="44"/>
      <c r="MNP478" s="44"/>
      <c r="MNW478" s="44"/>
      <c r="MOD478" s="44"/>
      <c r="MOK478" s="44"/>
      <c r="MOR478" s="44"/>
      <c r="MOY478" s="44"/>
      <c r="MPF478" s="44"/>
      <c r="MPM478" s="44"/>
      <c r="MPT478" s="44"/>
      <c r="MQA478" s="44"/>
      <c r="MQH478" s="44"/>
      <c r="MQO478" s="44"/>
      <c r="MQV478" s="44"/>
      <c r="MRC478" s="44"/>
      <c r="MRJ478" s="44"/>
      <c r="MRQ478" s="44"/>
      <c r="MRX478" s="44"/>
      <c r="MSE478" s="44"/>
      <c r="MSL478" s="44"/>
      <c r="MSS478" s="44"/>
      <c r="MSZ478" s="44"/>
      <c r="MTG478" s="44"/>
      <c r="MTN478" s="44"/>
      <c r="MTU478" s="44"/>
      <c r="MUB478" s="44"/>
      <c r="MUI478" s="44"/>
      <c r="MUP478" s="44"/>
      <c r="MUW478" s="44"/>
      <c r="MVD478" s="44"/>
      <c r="MVK478" s="44"/>
      <c r="MVR478" s="44"/>
      <c r="MVY478" s="44"/>
      <c r="MWF478" s="44"/>
      <c r="MWM478" s="44"/>
      <c r="MWT478" s="44"/>
      <c r="MXA478" s="44"/>
      <c r="MXH478" s="44"/>
      <c r="MXO478" s="44"/>
      <c r="MXV478" s="44"/>
      <c r="MYC478" s="44"/>
      <c r="MYJ478" s="44"/>
      <c r="MYQ478" s="44"/>
      <c r="MYX478" s="44"/>
      <c r="MZE478" s="44"/>
      <c r="MZL478" s="44"/>
      <c r="MZS478" s="44"/>
      <c r="MZZ478" s="44"/>
      <c r="NAG478" s="44"/>
      <c r="NAN478" s="44"/>
      <c r="NAU478" s="44"/>
      <c r="NBB478" s="44"/>
      <c r="NBI478" s="44"/>
      <c r="NBP478" s="44"/>
      <c r="NBW478" s="44"/>
      <c r="NCD478" s="44"/>
      <c r="NCK478" s="44"/>
      <c r="NCR478" s="44"/>
      <c r="NCY478" s="44"/>
      <c r="NDF478" s="44"/>
      <c r="NDM478" s="44"/>
      <c r="NDT478" s="44"/>
      <c r="NEA478" s="44"/>
      <c r="NEH478" s="44"/>
      <c r="NEO478" s="44"/>
      <c r="NEV478" s="44"/>
      <c r="NFC478" s="44"/>
      <c r="NFJ478" s="44"/>
      <c r="NFQ478" s="44"/>
      <c r="NFX478" s="44"/>
      <c r="NGE478" s="44"/>
      <c r="NGL478" s="44"/>
      <c r="NGS478" s="44"/>
      <c r="NGZ478" s="44"/>
      <c r="NHG478" s="44"/>
      <c r="NHN478" s="44"/>
      <c r="NHU478" s="44"/>
      <c r="NIB478" s="44"/>
      <c r="NII478" s="44"/>
      <c r="NIP478" s="44"/>
      <c r="NIW478" s="44"/>
      <c r="NJD478" s="44"/>
      <c r="NJK478" s="44"/>
      <c r="NJR478" s="44"/>
      <c r="NJY478" s="44"/>
      <c r="NKF478" s="44"/>
      <c r="NKM478" s="44"/>
      <c r="NKT478" s="44"/>
      <c r="NLA478" s="44"/>
      <c r="NLH478" s="44"/>
      <c r="NLO478" s="44"/>
      <c r="NLV478" s="44"/>
      <c r="NMC478" s="44"/>
      <c r="NMJ478" s="44"/>
      <c r="NMQ478" s="44"/>
      <c r="NMX478" s="44"/>
      <c r="NNE478" s="44"/>
      <c r="NNL478" s="44"/>
      <c r="NNS478" s="44"/>
      <c r="NNZ478" s="44"/>
      <c r="NOG478" s="44"/>
      <c r="NON478" s="44"/>
      <c r="NOU478" s="44"/>
      <c r="NPB478" s="44"/>
      <c r="NPI478" s="44"/>
      <c r="NPP478" s="44"/>
      <c r="NPW478" s="44"/>
      <c r="NQD478" s="44"/>
      <c r="NQK478" s="44"/>
      <c r="NQR478" s="44"/>
      <c r="NQY478" s="44"/>
      <c r="NRF478" s="44"/>
      <c r="NRM478" s="44"/>
      <c r="NRT478" s="44"/>
      <c r="NSA478" s="44"/>
      <c r="NSH478" s="44"/>
      <c r="NSO478" s="44"/>
      <c r="NSV478" s="44"/>
      <c r="NTC478" s="44"/>
      <c r="NTJ478" s="44"/>
      <c r="NTQ478" s="44"/>
      <c r="NTX478" s="44"/>
      <c r="NUE478" s="44"/>
      <c r="NUL478" s="44"/>
      <c r="NUS478" s="44"/>
      <c r="NUZ478" s="44"/>
      <c r="NVG478" s="44"/>
      <c r="NVN478" s="44"/>
      <c r="NVU478" s="44"/>
      <c r="NWB478" s="44"/>
      <c r="NWI478" s="44"/>
      <c r="NWP478" s="44"/>
      <c r="NWW478" s="44"/>
      <c r="NXD478" s="44"/>
      <c r="NXK478" s="44"/>
      <c r="NXR478" s="44"/>
      <c r="NXY478" s="44"/>
      <c r="NYF478" s="44"/>
      <c r="NYM478" s="44"/>
      <c r="NYT478" s="44"/>
      <c r="NZA478" s="44"/>
      <c r="NZH478" s="44"/>
      <c r="NZO478" s="44"/>
      <c r="NZV478" s="44"/>
      <c r="OAC478" s="44"/>
      <c r="OAJ478" s="44"/>
      <c r="OAQ478" s="44"/>
      <c r="OAX478" s="44"/>
      <c r="OBE478" s="44"/>
      <c r="OBL478" s="44"/>
      <c r="OBS478" s="44"/>
      <c r="OBZ478" s="44"/>
      <c r="OCG478" s="44"/>
      <c r="OCN478" s="44"/>
      <c r="OCU478" s="44"/>
      <c r="ODB478" s="44"/>
      <c r="ODI478" s="44"/>
      <c r="ODP478" s="44"/>
      <c r="ODW478" s="44"/>
      <c r="OED478" s="44"/>
      <c r="OEK478" s="44"/>
      <c r="OER478" s="44"/>
      <c r="OEY478" s="44"/>
      <c r="OFF478" s="44"/>
      <c r="OFM478" s="44"/>
      <c r="OFT478" s="44"/>
      <c r="OGA478" s="44"/>
      <c r="OGH478" s="44"/>
      <c r="OGO478" s="44"/>
      <c r="OGV478" s="44"/>
      <c r="OHC478" s="44"/>
      <c r="OHJ478" s="44"/>
      <c r="OHQ478" s="44"/>
      <c r="OHX478" s="44"/>
      <c r="OIE478" s="44"/>
      <c r="OIL478" s="44"/>
      <c r="OIS478" s="44"/>
      <c r="OIZ478" s="44"/>
      <c r="OJG478" s="44"/>
      <c r="OJN478" s="44"/>
      <c r="OJU478" s="44"/>
      <c r="OKB478" s="44"/>
      <c r="OKI478" s="44"/>
      <c r="OKP478" s="44"/>
      <c r="OKW478" s="44"/>
      <c r="OLD478" s="44"/>
      <c r="OLK478" s="44"/>
      <c r="OLR478" s="44"/>
      <c r="OLY478" s="44"/>
      <c r="OMF478" s="44"/>
      <c r="OMM478" s="44"/>
      <c r="OMT478" s="44"/>
      <c r="ONA478" s="44"/>
      <c r="ONH478" s="44"/>
      <c r="ONO478" s="44"/>
      <c r="ONV478" s="44"/>
      <c r="OOC478" s="44"/>
      <c r="OOJ478" s="44"/>
      <c r="OOQ478" s="44"/>
      <c r="OOX478" s="44"/>
      <c r="OPE478" s="44"/>
      <c r="OPL478" s="44"/>
      <c r="OPS478" s="44"/>
      <c r="OPZ478" s="44"/>
      <c r="OQG478" s="44"/>
      <c r="OQN478" s="44"/>
      <c r="OQU478" s="44"/>
      <c r="ORB478" s="44"/>
      <c r="ORI478" s="44"/>
      <c r="ORP478" s="44"/>
      <c r="ORW478" s="44"/>
      <c r="OSD478" s="44"/>
      <c r="OSK478" s="44"/>
      <c r="OSR478" s="44"/>
      <c r="OSY478" s="44"/>
      <c r="OTF478" s="44"/>
      <c r="OTM478" s="44"/>
      <c r="OTT478" s="44"/>
      <c r="OUA478" s="44"/>
      <c r="OUH478" s="44"/>
      <c r="OUO478" s="44"/>
      <c r="OUV478" s="44"/>
      <c r="OVC478" s="44"/>
      <c r="OVJ478" s="44"/>
      <c r="OVQ478" s="44"/>
      <c r="OVX478" s="44"/>
      <c r="OWE478" s="44"/>
      <c r="OWL478" s="44"/>
      <c r="OWS478" s="44"/>
      <c r="OWZ478" s="44"/>
      <c r="OXG478" s="44"/>
      <c r="OXN478" s="44"/>
      <c r="OXU478" s="44"/>
      <c r="OYB478" s="44"/>
      <c r="OYI478" s="44"/>
      <c r="OYP478" s="44"/>
      <c r="OYW478" s="44"/>
      <c r="OZD478" s="44"/>
      <c r="OZK478" s="44"/>
      <c r="OZR478" s="44"/>
      <c r="OZY478" s="44"/>
      <c r="PAF478" s="44"/>
      <c r="PAM478" s="44"/>
      <c r="PAT478" s="44"/>
      <c r="PBA478" s="44"/>
      <c r="PBH478" s="44"/>
      <c r="PBO478" s="44"/>
      <c r="PBV478" s="44"/>
      <c r="PCC478" s="44"/>
      <c r="PCJ478" s="44"/>
      <c r="PCQ478" s="44"/>
      <c r="PCX478" s="44"/>
      <c r="PDE478" s="44"/>
      <c r="PDL478" s="44"/>
      <c r="PDS478" s="44"/>
      <c r="PDZ478" s="44"/>
      <c r="PEG478" s="44"/>
      <c r="PEN478" s="44"/>
      <c r="PEU478" s="44"/>
      <c r="PFB478" s="44"/>
      <c r="PFI478" s="44"/>
      <c r="PFP478" s="44"/>
      <c r="PFW478" s="44"/>
      <c r="PGD478" s="44"/>
      <c r="PGK478" s="44"/>
      <c r="PGR478" s="44"/>
      <c r="PGY478" s="44"/>
      <c r="PHF478" s="44"/>
      <c r="PHM478" s="44"/>
      <c r="PHT478" s="44"/>
      <c r="PIA478" s="44"/>
      <c r="PIH478" s="44"/>
      <c r="PIO478" s="44"/>
      <c r="PIV478" s="44"/>
      <c r="PJC478" s="44"/>
      <c r="PJJ478" s="44"/>
      <c r="PJQ478" s="44"/>
      <c r="PJX478" s="44"/>
      <c r="PKE478" s="44"/>
      <c r="PKL478" s="44"/>
      <c r="PKS478" s="44"/>
      <c r="PKZ478" s="44"/>
      <c r="PLG478" s="44"/>
      <c r="PLN478" s="44"/>
      <c r="PLU478" s="44"/>
      <c r="PMB478" s="44"/>
      <c r="PMI478" s="44"/>
      <c r="PMP478" s="44"/>
      <c r="PMW478" s="44"/>
      <c r="PND478" s="44"/>
      <c r="PNK478" s="44"/>
      <c r="PNR478" s="44"/>
      <c r="PNY478" s="44"/>
      <c r="POF478" s="44"/>
      <c r="POM478" s="44"/>
      <c r="POT478" s="44"/>
      <c r="PPA478" s="44"/>
      <c r="PPH478" s="44"/>
      <c r="PPO478" s="44"/>
      <c r="PPV478" s="44"/>
      <c r="PQC478" s="44"/>
      <c r="PQJ478" s="44"/>
      <c r="PQQ478" s="44"/>
      <c r="PQX478" s="44"/>
      <c r="PRE478" s="44"/>
      <c r="PRL478" s="44"/>
      <c r="PRS478" s="44"/>
      <c r="PRZ478" s="44"/>
      <c r="PSG478" s="44"/>
      <c r="PSN478" s="44"/>
      <c r="PSU478" s="44"/>
      <c r="PTB478" s="44"/>
      <c r="PTI478" s="44"/>
      <c r="PTP478" s="44"/>
      <c r="PTW478" s="44"/>
      <c r="PUD478" s="44"/>
      <c r="PUK478" s="44"/>
      <c r="PUR478" s="44"/>
      <c r="PUY478" s="44"/>
      <c r="PVF478" s="44"/>
      <c r="PVM478" s="44"/>
      <c r="PVT478" s="44"/>
      <c r="PWA478" s="44"/>
      <c r="PWH478" s="44"/>
      <c r="PWO478" s="44"/>
      <c r="PWV478" s="44"/>
      <c r="PXC478" s="44"/>
      <c r="PXJ478" s="44"/>
      <c r="PXQ478" s="44"/>
      <c r="PXX478" s="44"/>
      <c r="PYE478" s="44"/>
      <c r="PYL478" s="44"/>
      <c r="PYS478" s="44"/>
      <c r="PYZ478" s="44"/>
      <c r="PZG478" s="44"/>
      <c r="PZN478" s="44"/>
      <c r="PZU478" s="44"/>
      <c r="QAB478" s="44"/>
      <c r="QAI478" s="44"/>
      <c r="QAP478" s="44"/>
      <c r="QAW478" s="44"/>
      <c r="QBD478" s="44"/>
      <c r="QBK478" s="44"/>
      <c r="QBR478" s="44"/>
      <c r="QBY478" s="44"/>
      <c r="QCF478" s="44"/>
      <c r="QCM478" s="44"/>
      <c r="QCT478" s="44"/>
      <c r="QDA478" s="44"/>
      <c r="QDH478" s="44"/>
      <c r="QDO478" s="44"/>
      <c r="QDV478" s="44"/>
      <c r="QEC478" s="44"/>
      <c r="QEJ478" s="44"/>
      <c r="QEQ478" s="44"/>
      <c r="QEX478" s="44"/>
      <c r="QFE478" s="44"/>
      <c r="QFL478" s="44"/>
      <c r="QFS478" s="44"/>
      <c r="QFZ478" s="44"/>
      <c r="QGG478" s="44"/>
      <c r="QGN478" s="44"/>
      <c r="QGU478" s="44"/>
      <c r="QHB478" s="44"/>
      <c r="QHI478" s="44"/>
      <c r="QHP478" s="44"/>
      <c r="QHW478" s="44"/>
      <c r="QID478" s="44"/>
      <c r="QIK478" s="44"/>
      <c r="QIR478" s="44"/>
      <c r="QIY478" s="44"/>
      <c r="QJF478" s="44"/>
      <c r="QJM478" s="44"/>
      <c r="QJT478" s="44"/>
      <c r="QKA478" s="44"/>
      <c r="QKH478" s="44"/>
      <c r="QKO478" s="44"/>
      <c r="QKV478" s="44"/>
      <c r="QLC478" s="44"/>
      <c r="QLJ478" s="44"/>
      <c r="QLQ478" s="44"/>
      <c r="QLX478" s="44"/>
      <c r="QME478" s="44"/>
      <c r="QML478" s="44"/>
      <c r="QMS478" s="44"/>
      <c r="QMZ478" s="44"/>
      <c r="QNG478" s="44"/>
      <c r="QNN478" s="44"/>
      <c r="QNU478" s="44"/>
      <c r="QOB478" s="44"/>
      <c r="QOI478" s="44"/>
      <c r="QOP478" s="44"/>
      <c r="QOW478" s="44"/>
      <c r="QPD478" s="44"/>
      <c r="QPK478" s="44"/>
      <c r="QPR478" s="44"/>
      <c r="QPY478" s="44"/>
      <c r="QQF478" s="44"/>
      <c r="QQM478" s="44"/>
      <c r="QQT478" s="44"/>
      <c r="QRA478" s="44"/>
      <c r="QRH478" s="44"/>
      <c r="QRO478" s="44"/>
      <c r="QRV478" s="44"/>
      <c r="QSC478" s="44"/>
      <c r="QSJ478" s="44"/>
      <c r="QSQ478" s="44"/>
      <c r="QSX478" s="44"/>
      <c r="QTE478" s="44"/>
      <c r="QTL478" s="44"/>
      <c r="QTS478" s="44"/>
      <c r="QTZ478" s="44"/>
      <c r="QUG478" s="44"/>
      <c r="QUN478" s="44"/>
      <c r="QUU478" s="44"/>
      <c r="QVB478" s="44"/>
      <c r="QVI478" s="44"/>
      <c r="QVP478" s="44"/>
      <c r="QVW478" s="44"/>
      <c r="QWD478" s="44"/>
      <c r="QWK478" s="44"/>
      <c r="QWR478" s="44"/>
      <c r="QWY478" s="44"/>
      <c r="QXF478" s="44"/>
      <c r="QXM478" s="44"/>
      <c r="QXT478" s="44"/>
      <c r="QYA478" s="44"/>
      <c r="QYH478" s="44"/>
      <c r="QYO478" s="44"/>
      <c r="QYV478" s="44"/>
      <c r="QZC478" s="44"/>
      <c r="QZJ478" s="44"/>
      <c r="QZQ478" s="44"/>
      <c r="QZX478" s="44"/>
      <c r="RAE478" s="44"/>
      <c r="RAL478" s="44"/>
      <c r="RAS478" s="44"/>
      <c r="RAZ478" s="44"/>
      <c r="RBG478" s="44"/>
      <c r="RBN478" s="44"/>
      <c r="RBU478" s="44"/>
      <c r="RCB478" s="44"/>
      <c r="RCI478" s="44"/>
      <c r="RCP478" s="44"/>
      <c r="RCW478" s="44"/>
      <c r="RDD478" s="44"/>
      <c r="RDK478" s="44"/>
      <c r="RDR478" s="44"/>
      <c r="RDY478" s="44"/>
      <c r="REF478" s="44"/>
      <c r="REM478" s="44"/>
      <c r="RET478" s="44"/>
      <c r="RFA478" s="44"/>
      <c r="RFH478" s="44"/>
      <c r="RFO478" s="44"/>
      <c r="RFV478" s="44"/>
      <c r="RGC478" s="44"/>
      <c r="RGJ478" s="44"/>
      <c r="RGQ478" s="44"/>
      <c r="RGX478" s="44"/>
      <c r="RHE478" s="44"/>
      <c r="RHL478" s="44"/>
      <c r="RHS478" s="44"/>
      <c r="RHZ478" s="44"/>
      <c r="RIG478" s="44"/>
      <c r="RIN478" s="44"/>
      <c r="RIU478" s="44"/>
      <c r="RJB478" s="44"/>
      <c r="RJI478" s="44"/>
      <c r="RJP478" s="44"/>
      <c r="RJW478" s="44"/>
      <c r="RKD478" s="44"/>
      <c r="RKK478" s="44"/>
      <c r="RKR478" s="44"/>
      <c r="RKY478" s="44"/>
      <c r="RLF478" s="44"/>
      <c r="RLM478" s="44"/>
      <c r="RLT478" s="44"/>
      <c r="RMA478" s="44"/>
      <c r="RMH478" s="44"/>
      <c r="RMO478" s="44"/>
      <c r="RMV478" s="44"/>
      <c r="RNC478" s="44"/>
      <c r="RNJ478" s="44"/>
      <c r="RNQ478" s="44"/>
      <c r="RNX478" s="44"/>
      <c r="ROE478" s="44"/>
      <c r="ROL478" s="44"/>
      <c r="ROS478" s="44"/>
      <c r="ROZ478" s="44"/>
      <c r="RPG478" s="44"/>
      <c r="RPN478" s="44"/>
      <c r="RPU478" s="44"/>
      <c r="RQB478" s="44"/>
      <c r="RQI478" s="44"/>
      <c r="RQP478" s="44"/>
      <c r="RQW478" s="44"/>
      <c r="RRD478" s="44"/>
      <c r="RRK478" s="44"/>
      <c r="RRR478" s="44"/>
      <c r="RRY478" s="44"/>
      <c r="RSF478" s="44"/>
      <c r="RSM478" s="44"/>
      <c r="RST478" s="44"/>
      <c r="RTA478" s="44"/>
      <c r="RTH478" s="44"/>
      <c r="RTO478" s="44"/>
      <c r="RTV478" s="44"/>
      <c r="RUC478" s="44"/>
      <c r="RUJ478" s="44"/>
      <c r="RUQ478" s="44"/>
      <c r="RUX478" s="44"/>
      <c r="RVE478" s="44"/>
      <c r="RVL478" s="44"/>
      <c r="RVS478" s="44"/>
      <c r="RVZ478" s="44"/>
      <c r="RWG478" s="44"/>
      <c r="RWN478" s="44"/>
      <c r="RWU478" s="44"/>
      <c r="RXB478" s="44"/>
      <c r="RXI478" s="44"/>
      <c r="RXP478" s="44"/>
      <c r="RXW478" s="44"/>
      <c r="RYD478" s="44"/>
      <c r="RYK478" s="44"/>
      <c r="RYR478" s="44"/>
      <c r="RYY478" s="44"/>
      <c r="RZF478" s="44"/>
      <c r="RZM478" s="44"/>
      <c r="RZT478" s="44"/>
      <c r="SAA478" s="44"/>
      <c r="SAH478" s="44"/>
      <c r="SAO478" s="44"/>
      <c r="SAV478" s="44"/>
      <c r="SBC478" s="44"/>
      <c r="SBJ478" s="44"/>
      <c r="SBQ478" s="44"/>
      <c r="SBX478" s="44"/>
      <c r="SCE478" s="44"/>
      <c r="SCL478" s="44"/>
      <c r="SCS478" s="44"/>
      <c r="SCZ478" s="44"/>
      <c r="SDG478" s="44"/>
      <c r="SDN478" s="44"/>
      <c r="SDU478" s="44"/>
      <c r="SEB478" s="44"/>
      <c r="SEI478" s="44"/>
      <c r="SEP478" s="44"/>
      <c r="SEW478" s="44"/>
      <c r="SFD478" s="44"/>
      <c r="SFK478" s="44"/>
      <c r="SFR478" s="44"/>
      <c r="SFY478" s="44"/>
      <c r="SGF478" s="44"/>
      <c r="SGM478" s="44"/>
      <c r="SGT478" s="44"/>
      <c r="SHA478" s="44"/>
      <c r="SHH478" s="44"/>
      <c r="SHO478" s="44"/>
      <c r="SHV478" s="44"/>
      <c r="SIC478" s="44"/>
      <c r="SIJ478" s="44"/>
      <c r="SIQ478" s="44"/>
      <c r="SIX478" s="44"/>
      <c r="SJE478" s="44"/>
      <c r="SJL478" s="44"/>
      <c r="SJS478" s="44"/>
      <c r="SJZ478" s="44"/>
      <c r="SKG478" s="44"/>
      <c r="SKN478" s="44"/>
      <c r="SKU478" s="44"/>
      <c r="SLB478" s="44"/>
      <c r="SLI478" s="44"/>
      <c r="SLP478" s="44"/>
      <c r="SLW478" s="44"/>
      <c r="SMD478" s="44"/>
      <c r="SMK478" s="44"/>
      <c r="SMR478" s="44"/>
      <c r="SMY478" s="44"/>
      <c r="SNF478" s="44"/>
      <c r="SNM478" s="44"/>
      <c r="SNT478" s="44"/>
      <c r="SOA478" s="44"/>
      <c r="SOH478" s="44"/>
      <c r="SOO478" s="44"/>
      <c r="SOV478" s="44"/>
      <c r="SPC478" s="44"/>
      <c r="SPJ478" s="44"/>
      <c r="SPQ478" s="44"/>
      <c r="SPX478" s="44"/>
      <c r="SQE478" s="44"/>
      <c r="SQL478" s="44"/>
      <c r="SQS478" s="44"/>
      <c r="SQZ478" s="44"/>
      <c r="SRG478" s="44"/>
      <c r="SRN478" s="44"/>
      <c r="SRU478" s="44"/>
      <c r="SSB478" s="44"/>
      <c r="SSI478" s="44"/>
      <c r="SSP478" s="44"/>
      <c r="SSW478" s="44"/>
      <c r="STD478" s="44"/>
      <c r="STK478" s="44"/>
      <c r="STR478" s="44"/>
      <c r="STY478" s="44"/>
      <c r="SUF478" s="44"/>
      <c r="SUM478" s="44"/>
      <c r="SUT478" s="44"/>
      <c r="SVA478" s="44"/>
      <c r="SVH478" s="44"/>
      <c r="SVO478" s="44"/>
      <c r="SVV478" s="44"/>
      <c r="SWC478" s="44"/>
      <c r="SWJ478" s="44"/>
      <c r="SWQ478" s="44"/>
      <c r="SWX478" s="44"/>
      <c r="SXE478" s="44"/>
      <c r="SXL478" s="44"/>
      <c r="SXS478" s="44"/>
      <c r="SXZ478" s="44"/>
      <c r="SYG478" s="44"/>
      <c r="SYN478" s="44"/>
      <c r="SYU478" s="44"/>
      <c r="SZB478" s="44"/>
      <c r="SZI478" s="44"/>
      <c r="SZP478" s="44"/>
      <c r="SZW478" s="44"/>
      <c r="TAD478" s="44"/>
      <c r="TAK478" s="44"/>
      <c r="TAR478" s="44"/>
      <c r="TAY478" s="44"/>
      <c r="TBF478" s="44"/>
      <c r="TBM478" s="44"/>
      <c r="TBT478" s="44"/>
      <c r="TCA478" s="44"/>
      <c r="TCH478" s="44"/>
      <c r="TCO478" s="44"/>
      <c r="TCV478" s="44"/>
      <c r="TDC478" s="44"/>
      <c r="TDJ478" s="44"/>
      <c r="TDQ478" s="44"/>
      <c r="TDX478" s="44"/>
      <c r="TEE478" s="44"/>
      <c r="TEL478" s="44"/>
      <c r="TES478" s="44"/>
      <c r="TEZ478" s="44"/>
      <c r="TFG478" s="44"/>
      <c r="TFN478" s="44"/>
      <c r="TFU478" s="44"/>
      <c r="TGB478" s="44"/>
      <c r="TGI478" s="44"/>
      <c r="TGP478" s="44"/>
      <c r="TGW478" s="44"/>
      <c r="THD478" s="44"/>
      <c r="THK478" s="44"/>
      <c r="THR478" s="44"/>
      <c r="THY478" s="44"/>
      <c r="TIF478" s="44"/>
      <c r="TIM478" s="44"/>
      <c r="TIT478" s="44"/>
      <c r="TJA478" s="44"/>
      <c r="TJH478" s="44"/>
      <c r="TJO478" s="44"/>
      <c r="TJV478" s="44"/>
      <c r="TKC478" s="44"/>
      <c r="TKJ478" s="44"/>
      <c r="TKQ478" s="44"/>
      <c r="TKX478" s="44"/>
      <c r="TLE478" s="44"/>
      <c r="TLL478" s="44"/>
      <c r="TLS478" s="44"/>
      <c r="TLZ478" s="44"/>
      <c r="TMG478" s="44"/>
      <c r="TMN478" s="44"/>
      <c r="TMU478" s="44"/>
      <c r="TNB478" s="44"/>
      <c r="TNI478" s="44"/>
      <c r="TNP478" s="44"/>
      <c r="TNW478" s="44"/>
      <c r="TOD478" s="44"/>
      <c r="TOK478" s="44"/>
      <c r="TOR478" s="44"/>
      <c r="TOY478" s="44"/>
      <c r="TPF478" s="44"/>
      <c r="TPM478" s="44"/>
      <c r="TPT478" s="44"/>
      <c r="TQA478" s="44"/>
      <c r="TQH478" s="44"/>
      <c r="TQO478" s="44"/>
      <c r="TQV478" s="44"/>
      <c r="TRC478" s="44"/>
      <c r="TRJ478" s="44"/>
      <c r="TRQ478" s="44"/>
      <c r="TRX478" s="44"/>
      <c r="TSE478" s="44"/>
      <c r="TSL478" s="44"/>
      <c r="TSS478" s="44"/>
      <c r="TSZ478" s="44"/>
      <c r="TTG478" s="44"/>
      <c r="TTN478" s="44"/>
      <c r="TTU478" s="44"/>
      <c r="TUB478" s="44"/>
      <c r="TUI478" s="44"/>
      <c r="TUP478" s="44"/>
      <c r="TUW478" s="44"/>
      <c r="TVD478" s="44"/>
      <c r="TVK478" s="44"/>
      <c r="TVR478" s="44"/>
      <c r="TVY478" s="44"/>
      <c r="TWF478" s="44"/>
      <c r="TWM478" s="44"/>
      <c r="TWT478" s="44"/>
      <c r="TXA478" s="44"/>
      <c r="TXH478" s="44"/>
      <c r="TXO478" s="44"/>
      <c r="TXV478" s="44"/>
      <c r="TYC478" s="44"/>
      <c r="TYJ478" s="44"/>
      <c r="TYQ478" s="44"/>
      <c r="TYX478" s="44"/>
      <c r="TZE478" s="44"/>
      <c r="TZL478" s="44"/>
      <c r="TZS478" s="44"/>
      <c r="TZZ478" s="44"/>
      <c r="UAG478" s="44"/>
      <c r="UAN478" s="44"/>
      <c r="UAU478" s="44"/>
      <c r="UBB478" s="44"/>
      <c r="UBI478" s="44"/>
      <c r="UBP478" s="44"/>
      <c r="UBW478" s="44"/>
      <c r="UCD478" s="44"/>
      <c r="UCK478" s="44"/>
      <c r="UCR478" s="44"/>
      <c r="UCY478" s="44"/>
      <c r="UDF478" s="44"/>
      <c r="UDM478" s="44"/>
      <c r="UDT478" s="44"/>
      <c r="UEA478" s="44"/>
      <c r="UEH478" s="44"/>
      <c r="UEO478" s="44"/>
      <c r="UEV478" s="44"/>
      <c r="UFC478" s="44"/>
      <c r="UFJ478" s="44"/>
      <c r="UFQ478" s="44"/>
      <c r="UFX478" s="44"/>
      <c r="UGE478" s="44"/>
      <c r="UGL478" s="44"/>
      <c r="UGS478" s="44"/>
      <c r="UGZ478" s="44"/>
      <c r="UHG478" s="44"/>
      <c r="UHN478" s="44"/>
      <c r="UHU478" s="44"/>
      <c r="UIB478" s="44"/>
      <c r="UII478" s="44"/>
      <c r="UIP478" s="44"/>
      <c r="UIW478" s="44"/>
      <c r="UJD478" s="44"/>
      <c r="UJK478" s="44"/>
      <c r="UJR478" s="44"/>
      <c r="UJY478" s="44"/>
      <c r="UKF478" s="44"/>
      <c r="UKM478" s="44"/>
      <c r="UKT478" s="44"/>
      <c r="ULA478" s="44"/>
      <c r="ULH478" s="44"/>
      <c r="ULO478" s="44"/>
      <c r="ULV478" s="44"/>
      <c r="UMC478" s="44"/>
      <c r="UMJ478" s="44"/>
      <c r="UMQ478" s="44"/>
      <c r="UMX478" s="44"/>
      <c r="UNE478" s="44"/>
      <c r="UNL478" s="44"/>
      <c r="UNS478" s="44"/>
      <c r="UNZ478" s="44"/>
      <c r="UOG478" s="44"/>
      <c r="UON478" s="44"/>
      <c r="UOU478" s="44"/>
      <c r="UPB478" s="44"/>
      <c r="UPI478" s="44"/>
      <c r="UPP478" s="44"/>
      <c r="UPW478" s="44"/>
      <c r="UQD478" s="44"/>
      <c r="UQK478" s="44"/>
      <c r="UQR478" s="44"/>
      <c r="UQY478" s="44"/>
      <c r="URF478" s="44"/>
      <c r="URM478" s="44"/>
      <c r="URT478" s="44"/>
      <c r="USA478" s="44"/>
      <c r="USH478" s="44"/>
      <c r="USO478" s="44"/>
      <c r="USV478" s="44"/>
      <c r="UTC478" s="44"/>
      <c r="UTJ478" s="44"/>
      <c r="UTQ478" s="44"/>
      <c r="UTX478" s="44"/>
      <c r="UUE478" s="44"/>
      <c r="UUL478" s="44"/>
      <c r="UUS478" s="44"/>
      <c r="UUZ478" s="44"/>
      <c r="UVG478" s="44"/>
      <c r="UVN478" s="44"/>
      <c r="UVU478" s="44"/>
      <c r="UWB478" s="44"/>
      <c r="UWI478" s="44"/>
      <c r="UWP478" s="44"/>
      <c r="UWW478" s="44"/>
      <c r="UXD478" s="44"/>
      <c r="UXK478" s="44"/>
      <c r="UXR478" s="44"/>
      <c r="UXY478" s="44"/>
      <c r="UYF478" s="44"/>
      <c r="UYM478" s="44"/>
      <c r="UYT478" s="44"/>
      <c r="UZA478" s="44"/>
      <c r="UZH478" s="44"/>
      <c r="UZO478" s="44"/>
      <c r="UZV478" s="44"/>
      <c r="VAC478" s="44"/>
      <c r="VAJ478" s="44"/>
      <c r="VAQ478" s="44"/>
      <c r="VAX478" s="44"/>
      <c r="VBE478" s="44"/>
      <c r="VBL478" s="44"/>
      <c r="VBS478" s="44"/>
      <c r="VBZ478" s="44"/>
      <c r="VCG478" s="44"/>
      <c r="VCN478" s="44"/>
      <c r="VCU478" s="44"/>
      <c r="VDB478" s="44"/>
      <c r="VDI478" s="44"/>
      <c r="VDP478" s="44"/>
      <c r="VDW478" s="44"/>
      <c r="VED478" s="44"/>
      <c r="VEK478" s="44"/>
      <c r="VER478" s="44"/>
      <c r="VEY478" s="44"/>
      <c r="VFF478" s="44"/>
      <c r="VFM478" s="44"/>
      <c r="VFT478" s="44"/>
      <c r="VGA478" s="44"/>
      <c r="VGH478" s="44"/>
      <c r="VGO478" s="44"/>
      <c r="VGV478" s="44"/>
      <c r="VHC478" s="44"/>
      <c r="VHJ478" s="44"/>
      <c r="VHQ478" s="44"/>
      <c r="VHX478" s="44"/>
      <c r="VIE478" s="44"/>
      <c r="VIL478" s="44"/>
      <c r="VIS478" s="44"/>
      <c r="VIZ478" s="44"/>
      <c r="VJG478" s="44"/>
      <c r="VJN478" s="44"/>
      <c r="VJU478" s="44"/>
      <c r="VKB478" s="44"/>
      <c r="VKI478" s="44"/>
      <c r="VKP478" s="44"/>
      <c r="VKW478" s="44"/>
      <c r="VLD478" s="44"/>
      <c r="VLK478" s="44"/>
      <c r="VLR478" s="44"/>
      <c r="VLY478" s="44"/>
      <c r="VMF478" s="44"/>
      <c r="VMM478" s="44"/>
      <c r="VMT478" s="44"/>
      <c r="VNA478" s="44"/>
      <c r="VNH478" s="44"/>
      <c r="VNO478" s="44"/>
      <c r="VNV478" s="44"/>
      <c r="VOC478" s="44"/>
      <c r="VOJ478" s="44"/>
      <c r="VOQ478" s="44"/>
      <c r="VOX478" s="44"/>
      <c r="VPE478" s="44"/>
      <c r="VPL478" s="44"/>
      <c r="VPS478" s="44"/>
      <c r="VPZ478" s="44"/>
      <c r="VQG478" s="44"/>
      <c r="VQN478" s="44"/>
      <c r="VQU478" s="44"/>
      <c r="VRB478" s="44"/>
      <c r="VRI478" s="44"/>
      <c r="VRP478" s="44"/>
      <c r="VRW478" s="44"/>
      <c r="VSD478" s="44"/>
      <c r="VSK478" s="44"/>
      <c r="VSR478" s="44"/>
      <c r="VSY478" s="44"/>
      <c r="VTF478" s="44"/>
      <c r="VTM478" s="44"/>
      <c r="VTT478" s="44"/>
      <c r="VUA478" s="44"/>
      <c r="VUH478" s="44"/>
      <c r="VUO478" s="44"/>
      <c r="VUV478" s="44"/>
      <c r="VVC478" s="44"/>
      <c r="VVJ478" s="44"/>
      <c r="VVQ478" s="44"/>
      <c r="VVX478" s="44"/>
      <c r="VWE478" s="44"/>
      <c r="VWL478" s="44"/>
      <c r="VWS478" s="44"/>
      <c r="VWZ478" s="44"/>
      <c r="VXG478" s="44"/>
      <c r="VXN478" s="44"/>
      <c r="VXU478" s="44"/>
      <c r="VYB478" s="44"/>
      <c r="VYI478" s="44"/>
      <c r="VYP478" s="44"/>
      <c r="VYW478" s="44"/>
      <c r="VZD478" s="44"/>
      <c r="VZK478" s="44"/>
      <c r="VZR478" s="44"/>
      <c r="VZY478" s="44"/>
      <c r="WAF478" s="44"/>
      <c r="WAM478" s="44"/>
      <c r="WAT478" s="44"/>
      <c r="WBA478" s="44"/>
      <c r="WBH478" s="44"/>
      <c r="WBO478" s="44"/>
      <c r="WBV478" s="44"/>
      <c r="WCC478" s="44"/>
      <c r="WCJ478" s="44"/>
      <c r="WCQ478" s="44"/>
      <c r="WCX478" s="44"/>
      <c r="WDE478" s="44"/>
      <c r="WDL478" s="44"/>
      <c r="WDS478" s="44"/>
      <c r="WDZ478" s="44"/>
      <c r="WEG478" s="44"/>
      <c r="WEN478" s="44"/>
      <c r="WEU478" s="44"/>
      <c r="WFB478" s="44"/>
      <c r="WFI478" s="44"/>
      <c r="WFP478" s="44"/>
      <c r="WFW478" s="44"/>
      <c r="WGD478" s="44"/>
      <c r="WGK478" s="44"/>
      <c r="WGR478" s="44"/>
      <c r="WGY478" s="44"/>
      <c r="WHF478" s="44"/>
      <c r="WHM478" s="44"/>
      <c r="WHT478" s="44"/>
      <c r="WIA478" s="44"/>
      <c r="WIH478" s="44"/>
      <c r="WIO478" s="44"/>
      <c r="WIV478" s="44"/>
      <c r="WJC478" s="44"/>
      <c r="WJJ478" s="44"/>
      <c r="WJQ478" s="44"/>
      <c r="WJX478" s="44"/>
      <c r="WKE478" s="44"/>
      <c r="WKL478" s="44"/>
      <c r="WKS478" s="44"/>
      <c r="WKZ478" s="44"/>
      <c r="WLG478" s="44"/>
      <c r="WLN478" s="44"/>
      <c r="WLU478" s="44"/>
      <c r="WMB478" s="44"/>
      <c r="WMI478" s="44"/>
      <c r="WMP478" s="44"/>
      <c r="WMW478" s="44"/>
      <c r="WND478" s="44"/>
      <c r="WNK478" s="44"/>
      <c r="WNR478" s="44"/>
      <c r="WNY478" s="44"/>
      <c r="WOF478" s="44"/>
      <c r="WOM478" s="44"/>
      <c r="WOT478" s="44"/>
      <c r="WPA478" s="44"/>
      <c r="WPH478" s="44"/>
      <c r="WPO478" s="44"/>
      <c r="WPV478" s="44"/>
      <c r="WQC478" s="44"/>
      <c r="WQJ478" s="44"/>
      <c r="WQQ478" s="44"/>
      <c r="WQX478" s="44"/>
      <c r="WRE478" s="44"/>
      <c r="WRL478" s="44"/>
      <c r="WRS478" s="44"/>
      <c r="WRZ478" s="44"/>
      <c r="WSG478" s="44"/>
      <c r="WSN478" s="44"/>
      <c r="WSU478" s="44"/>
      <c r="WTB478" s="44"/>
      <c r="WTI478" s="44"/>
      <c r="WTP478" s="44"/>
      <c r="WTW478" s="44"/>
      <c r="WUD478" s="44"/>
      <c r="WUK478" s="44"/>
      <c r="WUR478" s="44"/>
      <c r="WUY478" s="44"/>
      <c r="WVF478" s="44"/>
      <c r="WVM478" s="44"/>
      <c r="WVT478" s="44"/>
      <c r="WWA478" s="44"/>
      <c r="WWH478" s="44"/>
    </row>
    <row r="479" spans="1:3072 3074:7167 7169:10240 10242:14335 14337:16160" s="45" customFormat="1" ht="15.75" x14ac:dyDescent="0.25">
      <c r="A479" s="60" t="s">
        <v>781</v>
      </c>
      <c r="B479" s="61" t="s">
        <v>781</v>
      </c>
      <c r="C479" s="61"/>
      <c r="D479" s="61"/>
      <c r="E479" s="62"/>
      <c r="F479" s="10">
        <f>ROUND(F478*0.23,0)</f>
        <v>300445009</v>
      </c>
      <c r="G479" s="44"/>
      <c r="L479" s="44"/>
      <c r="S479" s="44"/>
      <c r="Z479" s="44"/>
      <c r="AG479" s="44"/>
      <c r="AN479" s="44"/>
      <c r="AU479" s="44"/>
      <c r="BB479" s="44"/>
      <c r="BI479" s="44"/>
      <c r="BP479" s="44"/>
      <c r="BW479" s="44"/>
      <c r="CD479" s="44"/>
      <c r="CK479" s="44"/>
      <c r="CR479" s="44"/>
      <c r="CY479" s="44"/>
      <c r="DF479" s="44"/>
      <c r="DM479" s="44"/>
      <c r="DT479" s="44"/>
      <c r="EA479" s="44"/>
      <c r="EH479" s="44"/>
      <c r="EO479" s="44"/>
      <c r="EV479" s="44"/>
      <c r="FC479" s="44"/>
      <c r="FJ479" s="44"/>
      <c r="FQ479" s="44"/>
      <c r="FX479" s="44"/>
      <c r="GE479" s="44"/>
      <c r="GL479" s="44"/>
      <c r="GS479" s="44"/>
      <c r="GZ479" s="44"/>
      <c r="HG479" s="44"/>
      <c r="HN479" s="44"/>
      <c r="HU479" s="44"/>
      <c r="IB479" s="44"/>
      <c r="II479" s="44"/>
      <c r="IP479" s="44"/>
      <c r="IW479" s="44"/>
      <c r="JD479" s="44"/>
      <c r="JK479" s="44"/>
      <c r="JR479" s="44"/>
      <c r="JY479" s="44"/>
      <c r="KF479" s="44"/>
      <c r="KM479" s="44"/>
      <c r="KT479" s="44"/>
      <c r="LA479" s="44"/>
      <c r="LH479" s="44"/>
      <c r="LO479" s="44"/>
      <c r="LV479" s="44"/>
      <c r="MC479" s="44"/>
      <c r="MJ479" s="44"/>
      <c r="MQ479" s="44"/>
      <c r="MX479" s="44"/>
      <c r="NE479" s="44"/>
      <c r="NL479" s="44"/>
      <c r="NS479" s="44"/>
      <c r="NZ479" s="44"/>
      <c r="OG479" s="44"/>
      <c r="ON479" s="44"/>
      <c r="OU479" s="44"/>
      <c r="PB479" s="44"/>
      <c r="PI479" s="44"/>
      <c r="PP479" s="44"/>
      <c r="PW479" s="44"/>
      <c r="QD479" s="44"/>
      <c r="QK479" s="44"/>
      <c r="QR479" s="44"/>
      <c r="QY479" s="44"/>
      <c r="RF479" s="44"/>
      <c r="RM479" s="44"/>
      <c r="RT479" s="44"/>
      <c r="SA479" s="44"/>
      <c r="SH479" s="44"/>
      <c r="SO479" s="44"/>
      <c r="SV479" s="44"/>
      <c r="TC479" s="44"/>
      <c r="TJ479" s="44"/>
      <c r="TQ479" s="44"/>
      <c r="TX479" s="44"/>
      <c r="UE479" s="44"/>
      <c r="UL479" s="44"/>
      <c r="US479" s="44"/>
      <c r="UZ479" s="44"/>
      <c r="VG479" s="44"/>
      <c r="VN479" s="44"/>
      <c r="VU479" s="44"/>
      <c r="WB479" s="44"/>
      <c r="WI479" s="44"/>
      <c r="WP479" s="44"/>
      <c r="WW479" s="44"/>
      <c r="XD479" s="44"/>
      <c r="XK479" s="44"/>
      <c r="XR479" s="44"/>
      <c r="XY479" s="44"/>
      <c r="YF479" s="44"/>
      <c r="YM479" s="44"/>
      <c r="YT479" s="44"/>
      <c r="ZA479" s="44"/>
      <c r="ZH479" s="44"/>
      <c r="ZO479" s="44"/>
      <c r="ZV479" s="44"/>
      <c r="AAC479" s="44"/>
      <c r="AAJ479" s="44"/>
      <c r="AAQ479" s="44"/>
      <c r="AAX479" s="44"/>
      <c r="ABE479" s="44"/>
      <c r="ABL479" s="44"/>
      <c r="ABS479" s="44"/>
      <c r="ABZ479" s="44"/>
      <c r="ACG479" s="44"/>
      <c r="ACN479" s="44"/>
      <c r="ACU479" s="44"/>
      <c r="ADB479" s="44"/>
      <c r="ADI479" s="44"/>
      <c r="ADP479" s="44"/>
      <c r="ADW479" s="44"/>
      <c r="AED479" s="44"/>
      <c r="AEK479" s="44"/>
      <c r="AER479" s="44"/>
      <c r="AEY479" s="44"/>
      <c r="AFF479" s="44"/>
      <c r="AFM479" s="44"/>
      <c r="AFT479" s="44"/>
      <c r="AGA479" s="44"/>
      <c r="AGH479" s="44"/>
      <c r="AGO479" s="44"/>
      <c r="AGV479" s="44"/>
      <c r="AHC479" s="44"/>
      <c r="AHJ479" s="44"/>
      <c r="AHQ479" s="44"/>
      <c r="AHX479" s="44"/>
      <c r="AIE479" s="44"/>
      <c r="AIL479" s="44"/>
      <c r="AIS479" s="44"/>
      <c r="AIZ479" s="44"/>
      <c r="AJG479" s="44"/>
      <c r="AJN479" s="44"/>
      <c r="AJU479" s="44"/>
      <c r="AKB479" s="44"/>
      <c r="AKI479" s="44"/>
      <c r="AKP479" s="44"/>
      <c r="AKW479" s="44"/>
      <c r="ALD479" s="44"/>
      <c r="ALK479" s="44"/>
      <c r="ALR479" s="44"/>
      <c r="ALY479" s="44"/>
      <c r="AMF479" s="44"/>
      <c r="AMM479" s="44"/>
      <c r="AMT479" s="44"/>
      <c r="ANA479" s="44"/>
      <c r="ANH479" s="44"/>
      <c r="ANO479" s="44"/>
      <c r="ANV479" s="44"/>
      <c r="AOC479" s="44"/>
      <c r="AOJ479" s="44"/>
      <c r="AOQ479" s="44"/>
      <c r="AOX479" s="44"/>
      <c r="APE479" s="44"/>
      <c r="APL479" s="44"/>
      <c r="APS479" s="44"/>
      <c r="APZ479" s="44"/>
      <c r="AQG479" s="44"/>
      <c r="AQN479" s="44"/>
      <c r="AQU479" s="44"/>
      <c r="ARB479" s="44"/>
      <c r="ARI479" s="44"/>
      <c r="ARP479" s="44"/>
      <c r="ARW479" s="44"/>
      <c r="ASD479" s="44"/>
      <c r="ASK479" s="44"/>
      <c r="ASR479" s="44"/>
      <c r="ASY479" s="44"/>
      <c r="ATF479" s="44"/>
      <c r="ATM479" s="44"/>
      <c r="ATT479" s="44"/>
      <c r="AUA479" s="44"/>
      <c r="AUH479" s="44"/>
      <c r="AUO479" s="44"/>
      <c r="AUV479" s="44"/>
      <c r="AVC479" s="44"/>
      <c r="AVJ479" s="44"/>
      <c r="AVQ479" s="44"/>
      <c r="AVX479" s="44"/>
      <c r="AWE479" s="44"/>
      <c r="AWL479" s="44"/>
      <c r="AWS479" s="44"/>
      <c r="AWZ479" s="44"/>
      <c r="AXG479" s="44"/>
      <c r="AXN479" s="44"/>
      <c r="AXU479" s="44"/>
      <c r="AYB479" s="44"/>
      <c r="AYI479" s="44"/>
      <c r="AYP479" s="44"/>
      <c r="AYW479" s="44"/>
      <c r="AZD479" s="44"/>
      <c r="AZK479" s="44"/>
      <c r="AZR479" s="44"/>
      <c r="AZY479" s="44"/>
      <c r="BAF479" s="44"/>
      <c r="BAM479" s="44"/>
      <c r="BAT479" s="44"/>
      <c r="BBA479" s="44"/>
      <c r="BBH479" s="44"/>
      <c r="BBO479" s="44"/>
      <c r="BBV479" s="44"/>
      <c r="BCC479" s="44"/>
      <c r="BCJ479" s="44"/>
      <c r="BCQ479" s="44"/>
      <c r="BCX479" s="44"/>
      <c r="BDE479" s="44"/>
      <c r="BDL479" s="44"/>
      <c r="BDS479" s="44"/>
      <c r="BDZ479" s="44"/>
      <c r="BEG479" s="44"/>
      <c r="BEN479" s="44"/>
      <c r="BEU479" s="44"/>
      <c r="BFB479" s="44"/>
      <c r="BFI479" s="44"/>
      <c r="BFP479" s="44"/>
      <c r="BFW479" s="44"/>
      <c r="BGD479" s="44"/>
      <c r="BGK479" s="44"/>
      <c r="BGR479" s="44"/>
      <c r="BGY479" s="44"/>
      <c r="BHF479" s="44"/>
      <c r="BHM479" s="44"/>
      <c r="BHT479" s="44"/>
      <c r="BIA479" s="44"/>
      <c r="BIH479" s="44"/>
      <c r="BIO479" s="44"/>
      <c r="BIV479" s="44"/>
      <c r="BJC479" s="44"/>
      <c r="BJJ479" s="44"/>
      <c r="BJQ479" s="44"/>
      <c r="BJX479" s="44"/>
      <c r="BKE479" s="44"/>
      <c r="BKL479" s="44"/>
      <c r="BKS479" s="44"/>
      <c r="BKZ479" s="44"/>
      <c r="BLG479" s="44"/>
      <c r="BLN479" s="44"/>
      <c r="BLU479" s="44"/>
      <c r="BMB479" s="44"/>
      <c r="BMI479" s="44"/>
      <c r="BMP479" s="44"/>
      <c r="BMW479" s="44"/>
      <c r="BND479" s="44"/>
      <c r="BNK479" s="44"/>
      <c r="BNR479" s="44"/>
      <c r="BNY479" s="44"/>
      <c r="BOF479" s="44"/>
      <c r="BOM479" s="44"/>
      <c r="BOT479" s="44"/>
      <c r="BPA479" s="44"/>
      <c r="BPH479" s="44"/>
      <c r="BPO479" s="44"/>
      <c r="BPV479" s="44"/>
      <c r="BQC479" s="44"/>
      <c r="BQJ479" s="44"/>
      <c r="BQQ479" s="44"/>
      <c r="BQX479" s="44"/>
      <c r="BRE479" s="44"/>
      <c r="BRL479" s="44"/>
      <c r="BRS479" s="44"/>
      <c r="BRZ479" s="44"/>
      <c r="BSG479" s="44"/>
      <c r="BSN479" s="44"/>
      <c r="BSU479" s="44"/>
      <c r="BTB479" s="44"/>
      <c r="BTI479" s="44"/>
      <c r="BTP479" s="44"/>
      <c r="BTW479" s="44"/>
      <c r="BUD479" s="44"/>
      <c r="BUK479" s="44"/>
      <c r="BUR479" s="44"/>
      <c r="BUY479" s="44"/>
      <c r="BVF479" s="44"/>
      <c r="BVM479" s="44"/>
      <c r="BVT479" s="44"/>
      <c r="BWA479" s="44"/>
      <c r="BWH479" s="44"/>
      <c r="BWO479" s="44"/>
      <c r="BWV479" s="44"/>
      <c r="BXC479" s="44"/>
      <c r="BXJ479" s="44"/>
      <c r="BXQ479" s="44"/>
      <c r="BXX479" s="44"/>
      <c r="BYE479" s="44"/>
      <c r="BYL479" s="44"/>
      <c r="BYS479" s="44"/>
      <c r="BYZ479" s="44"/>
      <c r="BZG479" s="44"/>
      <c r="BZN479" s="44"/>
      <c r="BZU479" s="44"/>
      <c r="CAB479" s="44"/>
      <c r="CAI479" s="44"/>
      <c r="CAP479" s="44"/>
      <c r="CAW479" s="44"/>
      <c r="CBD479" s="44"/>
      <c r="CBK479" s="44"/>
      <c r="CBR479" s="44"/>
      <c r="CBY479" s="44"/>
      <c r="CCF479" s="44"/>
      <c r="CCM479" s="44"/>
      <c r="CCT479" s="44"/>
      <c r="CDA479" s="44"/>
      <c r="CDH479" s="44"/>
      <c r="CDO479" s="44"/>
      <c r="CDV479" s="44"/>
      <c r="CEC479" s="44"/>
      <c r="CEJ479" s="44"/>
      <c r="CEQ479" s="44"/>
      <c r="CEX479" s="44"/>
      <c r="CFE479" s="44"/>
      <c r="CFL479" s="44"/>
      <c r="CFS479" s="44"/>
      <c r="CFZ479" s="44"/>
      <c r="CGG479" s="44"/>
      <c r="CGN479" s="44"/>
      <c r="CGU479" s="44"/>
      <c r="CHB479" s="44"/>
      <c r="CHI479" s="44"/>
      <c r="CHP479" s="44"/>
      <c r="CHW479" s="44"/>
      <c r="CID479" s="44"/>
      <c r="CIK479" s="44"/>
      <c r="CIR479" s="44"/>
      <c r="CIY479" s="44"/>
      <c r="CJF479" s="44"/>
      <c r="CJM479" s="44"/>
      <c r="CJT479" s="44"/>
      <c r="CKA479" s="44"/>
      <c r="CKH479" s="44"/>
      <c r="CKO479" s="44"/>
      <c r="CKV479" s="44"/>
      <c r="CLC479" s="44"/>
      <c r="CLJ479" s="44"/>
      <c r="CLQ479" s="44"/>
      <c r="CLX479" s="44"/>
      <c r="CME479" s="44"/>
      <c r="CML479" s="44"/>
      <c r="CMS479" s="44"/>
      <c r="CMZ479" s="44"/>
      <c r="CNG479" s="44"/>
      <c r="CNN479" s="44"/>
      <c r="CNU479" s="44"/>
      <c r="COB479" s="44"/>
      <c r="COI479" s="44"/>
      <c r="COP479" s="44"/>
      <c r="COW479" s="44"/>
      <c r="CPD479" s="44"/>
      <c r="CPK479" s="44"/>
      <c r="CPR479" s="44"/>
      <c r="CPY479" s="44"/>
      <c r="CQF479" s="44"/>
      <c r="CQM479" s="44"/>
      <c r="CQT479" s="44"/>
      <c r="CRA479" s="44"/>
      <c r="CRH479" s="44"/>
      <c r="CRO479" s="44"/>
      <c r="CRV479" s="44"/>
      <c r="CSC479" s="44"/>
      <c r="CSJ479" s="44"/>
      <c r="CSQ479" s="44"/>
      <c r="CSX479" s="44"/>
      <c r="CTE479" s="44"/>
      <c r="CTL479" s="44"/>
      <c r="CTS479" s="44"/>
      <c r="CTZ479" s="44"/>
      <c r="CUG479" s="44"/>
      <c r="CUN479" s="44"/>
      <c r="CUU479" s="44"/>
      <c r="CVB479" s="44"/>
      <c r="CVI479" s="44"/>
      <c r="CVP479" s="44"/>
      <c r="CVW479" s="44"/>
      <c r="CWD479" s="44"/>
      <c r="CWK479" s="44"/>
      <c r="CWR479" s="44"/>
      <c r="CWY479" s="44"/>
      <c r="CXF479" s="44"/>
      <c r="CXM479" s="44"/>
      <c r="CXT479" s="44"/>
      <c r="CYA479" s="44"/>
      <c r="CYH479" s="44"/>
      <c r="CYO479" s="44"/>
      <c r="CYV479" s="44"/>
      <c r="CZC479" s="44"/>
      <c r="CZJ479" s="44"/>
      <c r="CZQ479" s="44"/>
      <c r="CZX479" s="44"/>
      <c r="DAE479" s="44"/>
      <c r="DAL479" s="44"/>
      <c r="DAS479" s="44"/>
      <c r="DAZ479" s="44"/>
      <c r="DBG479" s="44"/>
      <c r="DBN479" s="44"/>
      <c r="DBU479" s="44"/>
      <c r="DCB479" s="44"/>
      <c r="DCI479" s="44"/>
      <c r="DCP479" s="44"/>
      <c r="DCW479" s="44"/>
      <c r="DDD479" s="44"/>
      <c r="DDK479" s="44"/>
      <c r="DDR479" s="44"/>
      <c r="DDY479" s="44"/>
      <c r="DEF479" s="44"/>
      <c r="DEM479" s="44"/>
      <c r="DET479" s="44"/>
      <c r="DFA479" s="44"/>
      <c r="DFH479" s="44"/>
      <c r="DFO479" s="44"/>
      <c r="DFV479" s="44"/>
      <c r="DGC479" s="44"/>
      <c r="DGJ479" s="44"/>
      <c r="DGQ479" s="44"/>
      <c r="DGX479" s="44"/>
      <c r="DHE479" s="44"/>
      <c r="DHL479" s="44"/>
      <c r="DHS479" s="44"/>
      <c r="DHZ479" s="44"/>
      <c r="DIG479" s="44"/>
      <c r="DIN479" s="44"/>
      <c r="DIU479" s="44"/>
      <c r="DJB479" s="44"/>
      <c r="DJI479" s="44"/>
      <c r="DJP479" s="44"/>
      <c r="DJW479" s="44"/>
      <c r="DKD479" s="44"/>
      <c r="DKK479" s="44"/>
      <c r="DKR479" s="44"/>
      <c r="DKY479" s="44"/>
      <c r="DLF479" s="44"/>
      <c r="DLM479" s="44"/>
      <c r="DLT479" s="44"/>
      <c r="DMA479" s="44"/>
      <c r="DMH479" s="44"/>
      <c r="DMO479" s="44"/>
      <c r="DMV479" s="44"/>
      <c r="DNC479" s="44"/>
      <c r="DNJ479" s="44"/>
      <c r="DNQ479" s="44"/>
      <c r="DNX479" s="44"/>
      <c r="DOE479" s="44"/>
      <c r="DOL479" s="44"/>
      <c r="DOS479" s="44"/>
      <c r="DOZ479" s="44"/>
      <c r="DPG479" s="44"/>
      <c r="DPN479" s="44"/>
      <c r="DPU479" s="44"/>
      <c r="DQB479" s="44"/>
      <c r="DQI479" s="44"/>
      <c r="DQP479" s="44"/>
      <c r="DQW479" s="44"/>
      <c r="DRD479" s="44"/>
      <c r="DRK479" s="44"/>
      <c r="DRR479" s="44"/>
      <c r="DRY479" s="44"/>
      <c r="DSF479" s="44"/>
      <c r="DSM479" s="44"/>
      <c r="DST479" s="44"/>
      <c r="DTA479" s="44"/>
      <c r="DTH479" s="44"/>
      <c r="DTO479" s="44"/>
      <c r="DTV479" s="44"/>
      <c r="DUC479" s="44"/>
      <c r="DUJ479" s="44"/>
      <c r="DUQ479" s="44"/>
      <c r="DUX479" s="44"/>
      <c r="DVE479" s="44"/>
      <c r="DVL479" s="44"/>
      <c r="DVS479" s="44"/>
      <c r="DVZ479" s="44"/>
      <c r="DWG479" s="44"/>
      <c r="DWN479" s="44"/>
      <c r="DWU479" s="44"/>
      <c r="DXB479" s="44"/>
      <c r="DXI479" s="44"/>
      <c r="DXP479" s="44"/>
      <c r="DXW479" s="44"/>
      <c r="DYD479" s="44"/>
      <c r="DYK479" s="44"/>
      <c r="DYR479" s="44"/>
      <c r="DYY479" s="44"/>
      <c r="DZF479" s="44"/>
      <c r="DZM479" s="44"/>
      <c r="DZT479" s="44"/>
      <c r="EAA479" s="44"/>
      <c r="EAH479" s="44"/>
      <c r="EAO479" s="44"/>
      <c r="EAV479" s="44"/>
      <c r="EBC479" s="44"/>
      <c r="EBJ479" s="44"/>
      <c r="EBQ479" s="44"/>
      <c r="EBX479" s="44"/>
      <c r="ECE479" s="44"/>
      <c r="ECL479" s="44"/>
      <c r="ECS479" s="44"/>
      <c r="ECZ479" s="44"/>
      <c r="EDG479" s="44"/>
      <c r="EDN479" s="44"/>
      <c r="EDU479" s="44"/>
      <c r="EEB479" s="44"/>
      <c r="EEI479" s="44"/>
      <c r="EEP479" s="44"/>
      <c r="EEW479" s="44"/>
      <c r="EFD479" s="44"/>
      <c r="EFK479" s="44"/>
      <c r="EFR479" s="44"/>
      <c r="EFY479" s="44"/>
      <c r="EGF479" s="44"/>
      <c r="EGM479" s="44"/>
      <c r="EGT479" s="44"/>
      <c r="EHA479" s="44"/>
      <c r="EHH479" s="44"/>
      <c r="EHO479" s="44"/>
      <c r="EHV479" s="44"/>
      <c r="EIC479" s="44"/>
      <c r="EIJ479" s="44"/>
      <c r="EIQ479" s="44"/>
      <c r="EIX479" s="44"/>
      <c r="EJE479" s="44"/>
      <c r="EJL479" s="44"/>
      <c r="EJS479" s="44"/>
      <c r="EJZ479" s="44"/>
      <c r="EKG479" s="44"/>
      <c r="EKN479" s="44"/>
      <c r="EKU479" s="44"/>
      <c r="ELB479" s="44"/>
      <c r="ELI479" s="44"/>
      <c r="ELP479" s="44"/>
      <c r="ELW479" s="44"/>
      <c r="EMD479" s="44"/>
      <c r="EMK479" s="44"/>
      <c r="EMR479" s="44"/>
      <c r="EMY479" s="44"/>
      <c r="ENF479" s="44"/>
      <c r="ENM479" s="44"/>
      <c r="ENT479" s="44"/>
      <c r="EOA479" s="44"/>
      <c r="EOH479" s="44"/>
      <c r="EOO479" s="44"/>
      <c r="EOV479" s="44"/>
      <c r="EPC479" s="44"/>
      <c r="EPJ479" s="44"/>
      <c r="EPQ479" s="44"/>
      <c r="EPX479" s="44"/>
      <c r="EQE479" s="44"/>
      <c r="EQL479" s="44"/>
      <c r="EQS479" s="44"/>
      <c r="EQZ479" s="44"/>
      <c r="ERG479" s="44"/>
      <c r="ERN479" s="44"/>
      <c r="ERU479" s="44"/>
      <c r="ESB479" s="44"/>
      <c r="ESI479" s="44"/>
      <c r="ESP479" s="44"/>
      <c r="ESW479" s="44"/>
      <c r="ETD479" s="44"/>
      <c r="ETK479" s="44"/>
      <c r="ETR479" s="44"/>
      <c r="ETY479" s="44"/>
      <c r="EUF479" s="44"/>
      <c r="EUM479" s="44"/>
      <c r="EUT479" s="44"/>
      <c r="EVA479" s="44"/>
      <c r="EVH479" s="44"/>
      <c r="EVO479" s="44"/>
      <c r="EVV479" s="44"/>
      <c r="EWC479" s="44"/>
      <c r="EWJ479" s="44"/>
      <c r="EWQ479" s="44"/>
      <c r="EWX479" s="44"/>
      <c r="EXE479" s="44"/>
      <c r="EXL479" s="44"/>
      <c r="EXS479" s="44"/>
      <c r="EXZ479" s="44"/>
      <c r="EYG479" s="44"/>
      <c r="EYN479" s="44"/>
      <c r="EYU479" s="44"/>
      <c r="EZB479" s="44"/>
      <c r="EZI479" s="44"/>
      <c r="EZP479" s="44"/>
      <c r="EZW479" s="44"/>
      <c r="FAD479" s="44"/>
      <c r="FAK479" s="44"/>
      <c r="FAR479" s="44"/>
      <c r="FAY479" s="44"/>
      <c r="FBF479" s="44"/>
      <c r="FBM479" s="44"/>
      <c r="FBT479" s="44"/>
      <c r="FCA479" s="44"/>
      <c r="FCH479" s="44"/>
      <c r="FCO479" s="44"/>
      <c r="FCV479" s="44"/>
      <c r="FDC479" s="44"/>
      <c r="FDJ479" s="44"/>
      <c r="FDQ479" s="44"/>
      <c r="FDX479" s="44"/>
      <c r="FEE479" s="44"/>
      <c r="FEL479" s="44"/>
      <c r="FES479" s="44"/>
      <c r="FEZ479" s="44"/>
      <c r="FFG479" s="44"/>
      <c r="FFN479" s="44"/>
      <c r="FFU479" s="44"/>
      <c r="FGB479" s="44"/>
      <c r="FGI479" s="44"/>
      <c r="FGP479" s="44"/>
      <c r="FGW479" s="44"/>
      <c r="FHD479" s="44"/>
      <c r="FHK479" s="44"/>
      <c r="FHR479" s="44"/>
      <c r="FHY479" s="44"/>
      <c r="FIF479" s="44"/>
      <c r="FIM479" s="44"/>
      <c r="FIT479" s="44"/>
      <c r="FJA479" s="44"/>
      <c r="FJH479" s="44"/>
      <c r="FJO479" s="44"/>
      <c r="FJV479" s="44"/>
      <c r="FKC479" s="44"/>
      <c r="FKJ479" s="44"/>
      <c r="FKQ479" s="44"/>
      <c r="FKX479" s="44"/>
      <c r="FLE479" s="44"/>
      <c r="FLL479" s="44"/>
      <c r="FLS479" s="44"/>
      <c r="FLZ479" s="44"/>
      <c r="FMG479" s="44"/>
      <c r="FMN479" s="44"/>
      <c r="FMU479" s="44"/>
      <c r="FNB479" s="44"/>
      <c r="FNI479" s="44"/>
      <c r="FNP479" s="44"/>
      <c r="FNW479" s="44"/>
      <c r="FOD479" s="44"/>
      <c r="FOK479" s="44"/>
      <c r="FOR479" s="44"/>
      <c r="FOY479" s="44"/>
      <c r="FPF479" s="44"/>
      <c r="FPM479" s="44"/>
      <c r="FPT479" s="44"/>
      <c r="FQA479" s="44"/>
      <c r="FQH479" s="44"/>
      <c r="FQO479" s="44"/>
      <c r="FQV479" s="44"/>
      <c r="FRC479" s="44"/>
      <c r="FRJ479" s="44"/>
      <c r="FRQ479" s="44"/>
      <c r="FRX479" s="44"/>
      <c r="FSE479" s="44"/>
      <c r="FSL479" s="44"/>
      <c r="FSS479" s="44"/>
      <c r="FSZ479" s="44"/>
      <c r="FTG479" s="44"/>
      <c r="FTN479" s="44"/>
      <c r="FTU479" s="44"/>
      <c r="FUB479" s="44"/>
      <c r="FUI479" s="44"/>
      <c r="FUP479" s="44"/>
      <c r="FUW479" s="44"/>
      <c r="FVD479" s="44"/>
      <c r="FVK479" s="44"/>
      <c r="FVR479" s="44"/>
      <c r="FVY479" s="44"/>
      <c r="FWF479" s="44"/>
      <c r="FWM479" s="44"/>
      <c r="FWT479" s="44"/>
      <c r="FXA479" s="44"/>
      <c r="FXH479" s="44"/>
      <c r="FXO479" s="44"/>
      <c r="FXV479" s="44"/>
      <c r="FYC479" s="44"/>
      <c r="FYJ479" s="44"/>
      <c r="FYQ479" s="44"/>
      <c r="FYX479" s="44"/>
      <c r="FZE479" s="44"/>
      <c r="FZL479" s="44"/>
      <c r="FZS479" s="44"/>
      <c r="FZZ479" s="44"/>
      <c r="GAG479" s="44"/>
      <c r="GAN479" s="44"/>
      <c r="GAU479" s="44"/>
      <c r="GBB479" s="44"/>
      <c r="GBI479" s="44"/>
      <c r="GBP479" s="44"/>
      <c r="GBW479" s="44"/>
      <c r="GCD479" s="44"/>
      <c r="GCK479" s="44"/>
      <c r="GCR479" s="44"/>
      <c r="GCY479" s="44"/>
      <c r="GDF479" s="44"/>
      <c r="GDM479" s="44"/>
      <c r="GDT479" s="44"/>
      <c r="GEA479" s="44"/>
      <c r="GEH479" s="44"/>
      <c r="GEO479" s="44"/>
      <c r="GEV479" s="44"/>
      <c r="GFC479" s="44"/>
      <c r="GFJ479" s="44"/>
      <c r="GFQ479" s="44"/>
      <c r="GFX479" s="44"/>
      <c r="GGE479" s="44"/>
      <c r="GGL479" s="44"/>
      <c r="GGS479" s="44"/>
      <c r="GGZ479" s="44"/>
      <c r="GHG479" s="44"/>
      <c r="GHN479" s="44"/>
      <c r="GHU479" s="44"/>
      <c r="GIB479" s="44"/>
      <c r="GII479" s="44"/>
      <c r="GIP479" s="44"/>
      <c r="GIW479" s="44"/>
      <c r="GJD479" s="44"/>
      <c r="GJK479" s="44"/>
      <c r="GJR479" s="44"/>
      <c r="GJY479" s="44"/>
      <c r="GKF479" s="44"/>
      <c r="GKM479" s="44"/>
      <c r="GKT479" s="44"/>
      <c r="GLA479" s="44"/>
      <c r="GLH479" s="44"/>
      <c r="GLO479" s="44"/>
      <c r="GLV479" s="44"/>
      <c r="GMC479" s="44"/>
      <c r="GMJ479" s="44"/>
      <c r="GMQ479" s="44"/>
      <c r="GMX479" s="44"/>
      <c r="GNE479" s="44"/>
      <c r="GNL479" s="44"/>
      <c r="GNS479" s="44"/>
      <c r="GNZ479" s="44"/>
      <c r="GOG479" s="44"/>
      <c r="GON479" s="44"/>
      <c r="GOU479" s="44"/>
      <c r="GPB479" s="44"/>
      <c r="GPI479" s="44"/>
      <c r="GPP479" s="44"/>
      <c r="GPW479" s="44"/>
      <c r="GQD479" s="44"/>
      <c r="GQK479" s="44"/>
      <c r="GQR479" s="44"/>
      <c r="GQY479" s="44"/>
      <c r="GRF479" s="44"/>
      <c r="GRM479" s="44"/>
      <c r="GRT479" s="44"/>
      <c r="GSA479" s="44"/>
      <c r="GSH479" s="44"/>
      <c r="GSO479" s="44"/>
      <c r="GSV479" s="44"/>
      <c r="GTC479" s="44"/>
      <c r="GTJ479" s="44"/>
      <c r="GTQ479" s="44"/>
      <c r="GTX479" s="44"/>
      <c r="GUE479" s="44"/>
      <c r="GUL479" s="44"/>
      <c r="GUS479" s="44"/>
      <c r="GUZ479" s="44"/>
      <c r="GVG479" s="44"/>
      <c r="GVN479" s="44"/>
      <c r="GVU479" s="44"/>
      <c r="GWB479" s="44"/>
      <c r="GWI479" s="44"/>
      <c r="GWP479" s="44"/>
      <c r="GWW479" s="44"/>
      <c r="GXD479" s="44"/>
      <c r="GXK479" s="44"/>
      <c r="GXR479" s="44"/>
      <c r="GXY479" s="44"/>
      <c r="GYF479" s="44"/>
      <c r="GYM479" s="44"/>
      <c r="GYT479" s="44"/>
      <c r="GZA479" s="44"/>
      <c r="GZH479" s="44"/>
      <c r="GZO479" s="44"/>
      <c r="GZV479" s="44"/>
      <c r="HAC479" s="44"/>
      <c r="HAJ479" s="44"/>
      <c r="HAQ479" s="44"/>
      <c r="HAX479" s="44"/>
      <c r="HBE479" s="44"/>
      <c r="HBL479" s="44"/>
      <c r="HBS479" s="44"/>
      <c r="HBZ479" s="44"/>
      <c r="HCG479" s="44"/>
      <c r="HCN479" s="44"/>
      <c r="HCU479" s="44"/>
      <c r="HDB479" s="44"/>
      <c r="HDI479" s="44"/>
      <c r="HDP479" s="44"/>
      <c r="HDW479" s="44"/>
      <c r="HED479" s="44"/>
      <c r="HEK479" s="44"/>
      <c r="HER479" s="44"/>
      <c r="HEY479" s="44"/>
      <c r="HFF479" s="44"/>
      <c r="HFM479" s="44"/>
      <c r="HFT479" s="44"/>
      <c r="HGA479" s="44"/>
      <c r="HGH479" s="44"/>
      <c r="HGO479" s="44"/>
      <c r="HGV479" s="44"/>
      <c r="HHC479" s="44"/>
      <c r="HHJ479" s="44"/>
      <c r="HHQ479" s="44"/>
      <c r="HHX479" s="44"/>
      <c r="HIE479" s="44"/>
      <c r="HIL479" s="44"/>
      <c r="HIS479" s="44"/>
      <c r="HIZ479" s="44"/>
      <c r="HJG479" s="44"/>
      <c r="HJN479" s="44"/>
      <c r="HJU479" s="44"/>
      <c r="HKB479" s="44"/>
      <c r="HKI479" s="44"/>
      <c r="HKP479" s="44"/>
      <c r="HKW479" s="44"/>
      <c r="HLD479" s="44"/>
      <c r="HLK479" s="44"/>
      <c r="HLR479" s="44"/>
      <c r="HLY479" s="44"/>
      <c r="HMF479" s="44"/>
      <c r="HMM479" s="44"/>
      <c r="HMT479" s="44"/>
      <c r="HNA479" s="44"/>
      <c r="HNH479" s="44"/>
      <c r="HNO479" s="44"/>
      <c r="HNV479" s="44"/>
      <c r="HOC479" s="44"/>
      <c r="HOJ479" s="44"/>
      <c r="HOQ479" s="44"/>
      <c r="HOX479" s="44"/>
      <c r="HPE479" s="44"/>
      <c r="HPL479" s="44"/>
      <c r="HPS479" s="44"/>
      <c r="HPZ479" s="44"/>
      <c r="HQG479" s="44"/>
      <c r="HQN479" s="44"/>
      <c r="HQU479" s="44"/>
      <c r="HRB479" s="44"/>
      <c r="HRI479" s="44"/>
      <c r="HRP479" s="44"/>
      <c r="HRW479" s="44"/>
      <c r="HSD479" s="44"/>
      <c r="HSK479" s="44"/>
      <c r="HSR479" s="44"/>
      <c r="HSY479" s="44"/>
      <c r="HTF479" s="44"/>
      <c r="HTM479" s="44"/>
      <c r="HTT479" s="44"/>
      <c r="HUA479" s="44"/>
      <c r="HUH479" s="44"/>
      <c r="HUO479" s="44"/>
      <c r="HUV479" s="44"/>
      <c r="HVC479" s="44"/>
      <c r="HVJ479" s="44"/>
      <c r="HVQ479" s="44"/>
      <c r="HVX479" s="44"/>
      <c r="HWE479" s="44"/>
      <c r="HWL479" s="44"/>
      <c r="HWS479" s="44"/>
      <c r="HWZ479" s="44"/>
      <c r="HXG479" s="44"/>
      <c r="HXN479" s="44"/>
      <c r="HXU479" s="44"/>
      <c r="HYB479" s="44"/>
      <c r="HYI479" s="44"/>
      <c r="HYP479" s="44"/>
      <c r="HYW479" s="44"/>
      <c r="HZD479" s="44"/>
      <c r="HZK479" s="44"/>
      <c r="HZR479" s="44"/>
      <c r="HZY479" s="44"/>
      <c r="IAF479" s="44"/>
      <c r="IAM479" s="44"/>
      <c r="IAT479" s="44"/>
      <c r="IBA479" s="44"/>
      <c r="IBH479" s="44"/>
      <c r="IBO479" s="44"/>
      <c r="IBV479" s="44"/>
      <c r="ICC479" s="44"/>
      <c r="ICJ479" s="44"/>
      <c r="ICQ479" s="44"/>
      <c r="ICX479" s="44"/>
      <c r="IDE479" s="44"/>
      <c r="IDL479" s="44"/>
      <c r="IDS479" s="44"/>
      <c r="IDZ479" s="44"/>
      <c r="IEG479" s="44"/>
      <c r="IEN479" s="44"/>
      <c r="IEU479" s="44"/>
      <c r="IFB479" s="44"/>
      <c r="IFI479" s="44"/>
      <c r="IFP479" s="44"/>
      <c r="IFW479" s="44"/>
      <c r="IGD479" s="44"/>
      <c r="IGK479" s="44"/>
      <c r="IGR479" s="44"/>
      <c r="IGY479" s="44"/>
      <c r="IHF479" s="44"/>
      <c r="IHM479" s="44"/>
      <c r="IHT479" s="44"/>
      <c r="IIA479" s="44"/>
      <c r="IIH479" s="44"/>
      <c r="IIO479" s="44"/>
      <c r="IIV479" s="44"/>
      <c r="IJC479" s="44"/>
      <c r="IJJ479" s="44"/>
      <c r="IJQ479" s="44"/>
      <c r="IJX479" s="44"/>
      <c r="IKE479" s="44"/>
      <c r="IKL479" s="44"/>
      <c r="IKS479" s="44"/>
      <c r="IKZ479" s="44"/>
      <c r="ILG479" s="44"/>
      <c r="ILN479" s="44"/>
      <c r="ILU479" s="44"/>
      <c r="IMB479" s="44"/>
      <c r="IMI479" s="44"/>
      <c r="IMP479" s="44"/>
      <c r="IMW479" s="44"/>
      <c r="IND479" s="44"/>
      <c r="INK479" s="44"/>
      <c r="INR479" s="44"/>
      <c r="INY479" s="44"/>
      <c r="IOF479" s="44"/>
      <c r="IOM479" s="44"/>
      <c r="IOT479" s="44"/>
      <c r="IPA479" s="44"/>
      <c r="IPH479" s="44"/>
      <c r="IPO479" s="44"/>
      <c r="IPV479" s="44"/>
      <c r="IQC479" s="44"/>
      <c r="IQJ479" s="44"/>
      <c r="IQQ479" s="44"/>
      <c r="IQX479" s="44"/>
      <c r="IRE479" s="44"/>
      <c r="IRL479" s="44"/>
      <c r="IRS479" s="44"/>
      <c r="IRZ479" s="44"/>
      <c r="ISG479" s="44"/>
      <c r="ISN479" s="44"/>
      <c r="ISU479" s="44"/>
      <c r="ITB479" s="44"/>
      <c r="ITI479" s="44"/>
      <c r="ITP479" s="44"/>
      <c r="ITW479" s="44"/>
      <c r="IUD479" s="44"/>
      <c r="IUK479" s="44"/>
      <c r="IUR479" s="44"/>
      <c r="IUY479" s="44"/>
      <c r="IVF479" s="44"/>
      <c r="IVM479" s="44"/>
      <c r="IVT479" s="44"/>
      <c r="IWA479" s="44"/>
      <c r="IWH479" s="44"/>
      <c r="IWO479" s="44"/>
      <c r="IWV479" s="44"/>
      <c r="IXC479" s="44"/>
      <c r="IXJ479" s="44"/>
      <c r="IXQ479" s="44"/>
      <c r="IXX479" s="44"/>
      <c r="IYE479" s="44"/>
      <c r="IYL479" s="44"/>
      <c r="IYS479" s="44"/>
      <c r="IYZ479" s="44"/>
      <c r="IZG479" s="44"/>
      <c r="IZN479" s="44"/>
      <c r="IZU479" s="44"/>
      <c r="JAB479" s="44"/>
      <c r="JAI479" s="44"/>
      <c r="JAP479" s="44"/>
      <c r="JAW479" s="44"/>
      <c r="JBD479" s="44"/>
      <c r="JBK479" s="44"/>
      <c r="JBR479" s="44"/>
      <c r="JBY479" s="44"/>
      <c r="JCF479" s="44"/>
      <c r="JCM479" s="44"/>
      <c r="JCT479" s="44"/>
      <c r="JDA479" s="44"/>
      <c r="JDH479" s="44"/>
      <c r="JDO479" s="44"/>
      <c r="JDV479" s="44"/>
      <c r="JEC479" s="44"/>
      <c r="JEJ479" s="44"/>
      <c r="JEQ479" s="44"/>
      <c r="JEX479" s="44"/>
      <c r="JFE479" s="44"/>
      <c r="JFL479" s="44"/>
      <c r="JFS479" s="44"/>
      <c r="JFZ479" s="44"/>
      <c r="JGG479" s="44"/>
      <c r="JGN479" s="44"/>
      <c r="JGU479" s="44"/>
      <c r="JHB479" s="44"/>
      <c r="JHI479" s="44"/>
      <c r="JHP479" s="44"/>
      <c r="JHW479" s="44"/>
      <c r="JID479" s="44"/>
      <c r="JIK479" s="44"/>
      <c r="JIR479" s="44"/>
      <c r="JIY479" s="44"/>
      <c r="JJF479" s="44"/>
      <c r="JJM479" s="44"/>
      <c r="JJT479" s="44"/>
      <c r="JKA479" s="44"/>
      <c r="JKH479" s="44"/>
      <c r="JKO479" s="44"/>
      <c r="JKV479" s="44"/>
      <c r="JLC479" s="44"/>
      <c r="JLJ479" s="44"/>
      <c r="JLQ479" s="44"/>
      <c r="JLX479" s="44"/>
      <c r="JME479" s="44"/>
      <c r="JML479" s="44"/>
      <c r="JMS479" s="44"/>
      <c r="JMZ479" s="44"/>
      <c r="JNG479" s="44"/>
      <c r="JNN479" s="44"/>
      <c r="JNU479" s="44"/>
      <c r="JOB479" s="44"/>
      <c r="JOI479" s="44"/>
      <c r="JOP479" s="44"/>
      <c r="JOW479" s="44"/>
      <c r="JPD479" s="44"/>
      <c r="JPK479" s="44"/>
      <c r="JPR479" s="44"/>
      <c r="JPY479" s="44"/>
      <c r="JQF479" s="44"/>
      <c r="JQM479" s="44"/>
      <c r="JQT479" s="44"/>
      <c r="JRA479" s="44"/>
      <c r="JRH479" s="44"/>
      <c r="JRO479" s="44"/>
      <c r="JRV479" s="44"/>
      <c r="JSC479" s="44"/>
      <c r="JSJ479" s="44"/>
      <c r="JSQ479" s="44"/>
      <c r="JSX479" s="44"/>
      <c r="JTE479" s="44"/>
      <c r="JTL479" s="44"/>
      <c r="JTS479" s="44"/>
      <c r="JTZ479" s="44"/>
      <c r="JUG479" s="44"/>
      <c r="JUN479" s="44"/>
      <c r="JUU479" s="44"/>
      <c r="JVB479" s="44"/>
      <c r="JVI479" s="44"/>
      <c r="JVP479" s="44"/>
      <c r="JVW479" s="44"/>
      <c r="JWD479" s="44"/>
      <c r="JWK479" s="44"/>
      <c r="JWR479" s="44"/>
      <c r="JWY479" s="44"/>
      <c r="JXF479" s="44"/>
      <c r="JXM479" s="44"/>
      <c r="JXT479" s="44"/>
      <c r="JYA479" s="44"/>
      <c r="JYH479" s="44"/>
      <c r="JYO479" s="44"/>
      <c r="JYV479" s="44"/>
      <c r="JZC479" s="44"/>
      <c r="JZJ479" s="44"/>
      <c r="JZQ479" s="44"/>
      <c r="JZX479" s="44"/>
      <c r="KAE479" s="44"/>
      <c r="KAL479" s="44"/>
      <c r="KAS479" s="44"/>
      <c r="KAZ479" s="44"/>
      <c r="KBG479" s="44"/>
      <c r="KBN479" s="44"/>
      <c r="KBU479" s="44"/>
      <c r="KCB479" s="44"/>
      <c r="KCI479" s="44"/>
      <c r="KCP479" s="44"/>
      <c r="KCW479" s="44"/>
      <c r="KDD479" s="44"/>
      <c r="KDK479" s="44"/>
      <c r="KDR479" s="44"/>
      <c r="KDY479" s="44"/>
      <c r="KEF479" s="44"/>
      <c r="KEM479" s="44"/>
      <c r="KET479" s="44"/>
      <c r="KFA479" s="44"/>
      <c r="KFH479" s="44"/>
      <c r="KFO479" s="44"/>
      <c r="KFV479" s="44"/>
      <c r="KGC479" s="44"/>
      <c r="KGJ479" s="44"/>
      <c r="KGQ479" s="44"/>
      <c r="KGX479" s="44"/>
      <c r="KHE479" s="44"/>
      <c r="KHL479" s="44"/>
      <c r="KHS479" s="44"/>
      <c r="KHZ479" s="44"/>
      <c r="KIG479" s="44"/>
      <c r="KIN479" s="44"/>
      <c r="KIU479" s="44"/>
      <c r="KJB479" s="44"/>
      <c r="KJI479" s="44"/>
      <c r="KJP479" s="44"/>
      <c r="KJW479" s="44"/>
      <c r="KKD479" s="44"/>
      <c r="KKK479" s="44"/>
      <c r="KKR479" s="44"/>
      <c r="KKY479" s="44"/>
      <c r="KLF479" s="44"/>
      <c r="KLM479" s="44"/>
      <c r="KLT479" s="44"/>
      <c r="KMA479" s="44"/>
      <c r="KMH479" s="44"/>
      <c r="KMO479" s="44"/>
      <c r="KMV479" s="44"/>
      <c r="KNC479" s="44"/>
      <c r="KNJ479" s="44"/>
      <c r="KNQ479" s="44"/>
      <c r="KNX479" s="44"/>
      <c r="KOE479" s="44"/>
      <c r="KOL479" s="44"/>
      <c r="KOS479" s="44"/>
      <c r="KOZ479" s="44"/>
      <c r="KPG479" s="44"/>
      <c r="KPN479" s="44"/>
      <c r="KPU479" s="44"/>
      <c r="KQB479" s="44"/>
      <c r="KQI479" s="44"/>
      <c r="KQP479" s="44"/>
      <c r="KQW479" s="44"/>
      <c r="KRD479" s="44"/>
      <c r="KRK479" s="44"/>
      <c r="KRR479" s="44"/>
      <c r="KRY479" s="44"/>
      <c r="KSF479" s="44"/>
      <c r="KSM479" s="44"/>
      <c r="KST479" s="44"/>
      <c r="KTA479" s="44"/>
      <c r="KTH479" s="44"/>
      <c r="KTO479" s="44"/>
      <c r="KTV479" s="44"/>
      <c r="KUC479" s="44"/>
      <c r="KUJ479" s="44"/>
      <c r="KUQ479" s="44"/>
      <c r="KUX479" s="44"/>
      <c r="KVE479" s="44"/>
      <c r="KVL479" s="44"/>
      <c r="KVS479" s="44"/>
      <c r="KVZ479" s="44"/>
      <c r="KWG479" s="44"/>
      <c r="KWN479" s="44"/>
      <c r="KWU479" s="44"/>
      <c r="KXB479" s="44"/>
      <c r="KXI479" s="44"/>
      <c r="KXP479" s="44"/>
      <c r="KXW479" s="44"/>
      <c r="KYD479" s="44"/>
      <c r="KYK479" s="44"/>
      <c r="KYR479" s="44"/>
      <c r="KYY479" s="44"/>
      <c r="KZF479" s="44"/>
      <c r="KZM479" s="44"/>
      <c r="KZT479" s="44"/>
      <c r="LAA479" s="44"/>
      <c r="LAH479" s="44"/>
      <c r="LAO479" s="44"/>
      <c r="LAV479" s="44"/>
      <c r="LBC479" s="44"/>
      <c r="LBJ479" s="44"/>
      <c r="LBQ479" s="44"/>
      <c r="LBX479" s="44"/>
      <c r="LCE479" s="44"/>
      <c r="LCL479" s="44"/>
      <c r="LCS479" s="44"/>
      <c r="LCZ479" s="44"/>
      <c r="LDG479" s="44"/>
      <c r="LDN479" s="44"/>
      <c r="LDU479" s="44"/>
      <c r="LEB479" s="44"/>
      <c r="LEI479" s="44"/>
      <c r="LEP479" s="44"/>
      <c r="LEW479" s="44"/>
      <c r="LFD479" s="44"/>
      <c r="LFK479" s="44"/>
      <c r="LFR479" s="44"/>
      <c r="LFY479" s="44"/>
      <c r="LGF479" s="44"/>
      <c r="LGM479" s="44"/>
      <c r="LGT479" s="44"/>
      <c r="LHA479" s="44"/>
      <c r="LHH479" s="44"/>
      <c r="LHO479" s="44"/>
      <c r="LHV479" s="44"/>
      <c r="LIC479" s="44"/>
      <c r="LIJ479" s="44"/>
      <c r="LIQ479" s="44"/>
      <c r="LIX479" s="44"/>
      <c r="LJE479" s="44"/>
      <c r="LJL479" s="44"/>
      <c r="LJS479" s="44"/>
      <c r="LJZ479" s="44"/>
      <c r="LKG479" s="44"/>
      <c r="LKN479" s="44"/>
      <c r="LKU479" s="44"/>
      <c r="LLB479" s="44"/>
      <c r="LLI479" s="44"/>
      <c r="LLP479" s="44"/>
      <c r="LLW479" s="44"/>
      <c r="LMD479" s="44"/>
      <c r="LMK479" s="44"/>
      <c r="LMR479" s="44"/>
      <c r="LMY479" s="44"/>
      <c r="LNF479" s="44"/>
      <c r="LNM479" s="44"/>
      <c r="LNT479" s="44"/>
      <c r="LOA479" s="44"/>
      <c r="LOH479" s="44"/>
      <c r="LOO479" s="44"/>
      <c r="LOV479" s="44"/>
      <c r="LPC479" s="44"/>
      <c r="LPJ479" s="44"/>
      <c r="LPQ479" s="44"/>
      <c r="LPX479" s="44"/>
      <c r="LQE479" s="44"/>
      <c r="LQL479" s="44"/>
      <c r="LQS479" s="44"/>
      <c r="LQZ479" s="44"/>
      <c r="LRG479" s="44"/>
      <c r="LRN479" s="44"/>
      <c r="LRU479" s="44"/>
      <c r="LSB479" s="44"/>
      <c r="LSI479" s="44"/>
      <c r="LSP479" s="44"/>
      <c r="LSW479" s="44"/>
      <c r="LTD479" s="44"/>
      <c r="LTK479" s="44"/>
      <c r="LTR479" s="44"/>
      <c r="LTY479" s="44"/>
      <c r="LUF479" s="44"/>
      <c r="LUM479" s="44"/>
      <c r="LUT479" s="44"/>
      <c r="LVA479" s="44"/>
      <c r="LVH479" s="44"/>
      <c r="LVO479" s="44"/>
      <c r="LVV479" s="44"/>
      <c r="LWC479" s="44"/>
      <c r="LWJ479" s="44"/>
      <c r="LWQ479" s="44"/>
      <c r="LWX479" s="44"/>
      <c r="LXE479" s="44"/>
      <c r="LXL479" s="44"/>
      <c r="LXS479" s="44"/>
      <c r="LXZ479" s="44"/>
      <c r="LYG479" s="44"/>
      <c r="LYN479" s="44"/>
      <c r="LYU479" s="44"/>
      <c r="LZB479" s="44"/>
      <c r="LZI479" s="44"/>
      <c r="LZP479" s="44"/>
      <c r="LZW479" s="44"/>
      <c r="MAD479" s="44"/>
      <c r="MAK479" s="44"/>
      <c r="MAR479" s="44"/>
      <c r="MAY479" s="44"/>
      <c r="MBF479" s="44"/>
      <c r="MBM479" s="44"/>
      <c r="MBT479" s="44"/>
      <c r="MCA479" s="44"/>
      <c r="MCH479" s="44"/>
      <c r="MCO479" s="44"/>
      <c r="MCV479" s="44"/>
      <c r="MDC479" s="44"/>
      <c r="MDJ479" s="44"/>
      <c r="MDQ479" s="44"/>
      <c r="MDX479" s="44"/>
      <c r="MEE479" s="44"/>
      <c r="MEL479" s="44"/>
      <c r="MES479" s="44"/>
      <c r="MEZ479" s="44"/>
      <c r="MFG479" s="44"/>
      <c r="MFN479" s="44"/>
      <c r="MFU479" s="44"/>
      <c r="MGB479" s="44"/>
      <c r="MGI479" s="44"/>
      <c r="MGP479" s="44"/>
      <c r="MGW479" s="44"/>
      <c r="MHD479" s="44"/>
      <c r="MHK479" s="44"/>
      <c r="MHR479" s="44"/>
      <c r="MHY479" s="44"/>
      <c r="MIF479" s="44"/>
      <c r="MIM479" s="44"/>
      <c r="MIT479" s="44"/>
      <c r="MJA479" s="44"/>
      <c r="MJH479" s="44"/>
      <c r="MJO479" s="44"/>
      <c r="MJV479" s="44"/>
      <c r="MKC479" s="44"/>
      <c r="MKJ479" s="44"/>
      <c r="MKQ479" s="44"/>
      <c r="MKX479" s="44"/>
      <c r="MLE479" s="44"/>
      <c r="MLL479" s="44"/>
      <c r="MLS479" s="44"/>
      <c r="MLZ479" s="44"/>
      <c r="MMG479" s="44"/>
      <c r="MMN479" s="44"/>
      <c r="MMU479" s="44"/>
      <c r="MNB479" s="44"/>
      <c r="MNI479" s="44"/>
      <c r="MNP479" s="44"/>
      <c r="MNW479" s="44"/>
      <c r="MOD479" s="44"/>
      <c r="MOK479" s="44"/>
      <c r="MOR479" s="44"/>
      <c r="MOY479" s="44"/>
      <c r="MPF479" s="44"/>
      <c r="MPM479" s="44"/>
      <c r="MPT479" s="44"/>
      <c r="MQA479" s="44"/>
      <c r="MQH479" s="44"/>
      <c r="MQO479" s="44"/>
      <c r="MQV479" s="44"/>
      <c r="MRC479" s="44"/>
      <c r="MRJ479" s="44"/>
      <c r="MRQ479" s="44"/>
      <c r="MRX479" s="44"/>
      <c r="MSE479" s="44"/>
      <c r="MSL479" s="44"/>
      <c r="MSS479" s="44"/>
      <c r="MSZ479" s="44"/>
      <c r="MTG479" s="44"/>
      <c r="MTN479" s="44"/>
      <c r="MTU479" s="44"/>
      <c r="MUB479" s="44"/>
      <c r="MUI479" s="44"/>
      <c r="MUP479" s="44"/>
      <c r="MUW479" s="44"/>
      <c r="MVD479" s="44"/>
      <c r="MVK479" s="44"/>
      <c r="MVR479" s="44"/>
      <c r="MVY479" s="44"/>
      <c r="MWF479" s="44"/>
      <c r="MWM479" s="44"/>
      <c r="MWT479" s="44"/>
      <c r="MXA479" s="44"/>
      <c r="MXH479" s="44"/>
      <c r="MXO479" s="44"/>
      <c r="MXV479" s="44"/>
      <c r="MYC479" s="44"/>
      <c r="MYJ479" s="44"/>
      <c r="MYQ479" s="44"/>
      <c r="MYX479" s="44"/>
      <c r="MZE479" s="44"/>
      <c r="MZL479" s="44"/>
      <c r="MZS479" s="44"/>
      <c r="MZZ479" s="44"/>
      <c r="NAG479" s="44"/>
      <c r="NAN479" s="44"/>
      <c r="NAU479" s="44"/>
      <c r="NBB479" s="44"/>
      <c r="NBI479" s="44"/>
      <c r="NBP479" s="44"/>
      <c r="NBW479" s="44"/>
      <c r="NCD479" s="44"/>
      <c r="NCK479" s="44"/>
      <c r="NCR479" s="44"/>
      <c r="NCY479" s="44"/>
      <c r="NDF479" s="44"/>
      <c r="NDM479" s="44"/>
      <c r="NDT479" s="44"/>
      <c r="NEA479" s="44"/>
      <c r="NEH479" s="44"/>
      <c r="NEO479" s="44"/>
      <c r="NEV479" s="44"/>
      <c r="NFC479" s="44"/>
      <c r="NFJ479" s="44"/>
      <c r="NFQ479" s="44"/>
      <c r="NFX479" s="44"/>
      <c r="NGE479" s="44"/>
      <c r="NGL479" s="44"/>
      <c r="NGS479" s="44"/>
      <c r="NGZ479" s="44"/>
      <c r="NHG479" s="44"/>
      <c r="NHN479" s="44"/>
      <c r="NHU479" s="44"/>
      <c r="NIB479" s="44"/>
      <c r="NII479" s="44"/>
      <c r="NIP479" s="44"/>
      <c r="NIW479" s="44"/>
      <c r="NJD479" s="44"/>
      <c r="NJK479" s="44"/>
      <c r="NJR479" s="44"/>
      <c r="NJY479" s="44"/>
      <c r="NKF479" s="44"/>
      <c r="NKM479" s="44"/>
      <c r="NKT479" s="44"/>
      <c r="NLA479" s="44"/>
      <c r="NLH479" s="44"/>
      <c r="NLO479" s="44"/>
      <c r="NLV479" s="44"/>
      <c r="NMC479" s="44"/>
      <c r="NMJ479" s="44"/>
      <c r="NMQ479" s="44"/>
      <c r="NMX479" s="44"/>
      <c r="NNE479" s="44"/>
      <c r="NNL479" s="44"/>
      <c r="NNS479" s="44"/>
      <c r="NNZ479" s="44"/>
      <c r="NOG479" s="44"/>
      <c r="NON479" s="44"/>
      <c r="NOU479" s="44"/>
      <c r="NPB479" s="44"/>
      <c r="NPI479" s="44"/>
      <c r="NPP479" s="44"/>
      <c r="NPW479" s="44"/>
      <c r="NQD479" s="44"/>
      <c r="NQK479" s="44"/>
      <c r="NQR479" s="44"/>
      <c r="NQY479" s="44"/>
      <c r="NRF479" s="44"/>
      <c r="NRM479" s="44"/>
      <c r="NRT479" s="44"/>
      <c r="NSA479" s="44"/>
      <c r="NSH479" s="44"/>
      <c r="NSO479" s="44"/>
      <c r="NSV479" s="44"/>
      <c r="NTC479" s="44"/>
      <c r="NTJ479" s="44"/>
      <c r="NTQ479" s="44"/>
      <c r="NTX479" s="44"/>
      <c r="NUE479" s="44"/>
      <c r="NUL479" s="44"/>
      <c r="NUS479" s="44"/>
      <c r="NUZ479" s="44"/>
      <c r="NVG479" s="44"/>
      <c r="NVN479" s="44"/>
      <c r="NVU479" s="44"/>
      <c r="NWB479" s="44"/>
      <c r="NWI479" s="44"/>
      <c r="NWP479" s="44"/>
      <c r="NWW479" s="44"/>
      <c r="NXD479" s="44"/>
      <c r="NXK479" s="44"/>
      <c r="NXR479" s="44"/>
      <c r="NXY479" s="44"/>
      <c r="NYF479" s="44"/>
      <c r="NYM479" s="44"/>
      <c r="NYT479" s="44"/>
      <c r="NZA479" s="44"/>
      <c r="NZH479" s="44"/>
      <c r="NZO479" s="44"/>
      <c r="NZV479" s="44"/>
      <c r="OAC479" s="44"/>
      <c r="OAJ479" s="44"/>
      <c r="OAQ479" s="44"/>
      <c r="OAX479" s="44"/>
      <c r="OBE479" s="44"/>
      <c r="OBL479" s="44"/>
      <c r="OBS479" s="44"/>
      <c r="OBZ479" s="44"/>
      <c r="OCG479" s="44"/>
      <c r="OCN479" s="44"/>
      <c r="OCU479" s="44"/>
      <c r="ODB479" s="44"/>
      <c r="ODI479" s="44"/>
      <c r="ODP479" s="44"/>
      <c r="ODW479" s="44"/>
      <c r="OED479" s="44"/>
      <c r="OEK479" s="44"/>
      <c r="OER479" s="44"/>
      <c r="OEY479" s="44"/>
      <c r="OFF479" s="44"/>
      <c r="OFM479" s="44"/>
      <c r="OFT479" s="44"/>
      <c r="OGA479" s="44"/>
      <c r="OGH479" s="44"/>
      <c r="OGO479" s="44"/>
      <c r="OGV479" s="44"/>
      <c r="OHC479" s="44"/>
      <c r="OHJ479" s="44"/>
      <c r="OHQ479" s="44"/>
      <c r="OHX479" s="44"/>
      <c r="OIE479" s="44"/>
      <c r="OIL479" s="44"/>
      <c r="OIS479" s="44"/>
      <c r="OIZ479" s="44"/>
      <c r="OJG479" s="44"/>
      <c r="OJN479" s="44"/>
      <c r="OJU479" s="44"/>
      <c r="OKB479" s="44"/>
      <c r="OKI479" s="44"/>
      <c r="OKP479" s="44"/>
      <c r="OKW479" s="44"/>
      <c r="OLD479" s="44"/>
      <c r="OLK479" s="44"/>
      <c r="OLR479" s="44"/>
      <c r="OLY479" s="44"/>
      <c r="OMF479" s="44"/>
      <c r="OMM479" s="44"/>
      <c r="OMT479" s="44"/>
      <c r="ONA479" s="44"/>
      <c r="ONH479" s="44"/>
      <c r="ONO479" s="44"/>
      <c r="ONV479" s="44"/>
      <c r="OOC479" s="44"/>
      <c r="OOJ479" s="44"/>
      <c r="OOQ479" s="44"/>
      <c r="OOX479" s="44"/>
      <c r="OPE479" s="44"/>
      <c r="OPL479" s="44"/>
      <c r="OPS479" s="44"/>
      <c r="OPZ479" s="44"/>
      <c r="OQG479" s="44"/>
      <c r="OQN479" s="44"/>
      <c r="OQU479" s="44"/>
      <c r="ORB479" s="44"/>
      <c r="ORI479" s="44"/>
      <c r="ORP479" s="44"/>
      <c r="ORW479" s="44"/>
      <c r="OSD479" s="44"/>
      <c r="OSK479" s="44"/>
      <c r="OSR479" s="44"/>
      <c r="OSY479" s="44"/>
      <c r="OTF479" s="44"/>
      <c r="OTM479" s="44"/>
      <c r="OTT479" s="44"/>
      <c r="OUA479" s="44"/>
      <c r="OUH479" s="44"/>
      <c r="OUO479" s="44"/>
      <c r="OUV479" s="44"/>
      <c r="OVC479" s="44"/>
      <c r="OVJ479" s="44"/>
      <c r="OVQ479" s="44"/>
      <c r="OVX479" s="44"/>
      <c r="OWE479" s="44"/>
      <c r="OWL479" s="44"/>
      <c r="OWS479" s="44"/>
      <c r="OWZ479" s="44"/>
      <c r="OXG479" s="44"/>
      <c r="OXN479" s="44"/>
      <c r="OXU479" s="44"/>
      <c r="OYB479" s="44"/>
      <c r="OYI479" s="44"/>
      <c r="OYP479" s="44"/>
      <c r="OYW479" s="44"/>
      <c r="OZD479" s="44"/>
      <c r="OZK479" s="44"/>
      <c r="OZR479" s="44"/>
      <c r="OZY479" s="44"/>
      <c r="PAF479" s="44"/>
      <c r="PAM479" s="44"/>
      <c r="PAT479" s="44"/>
      <c r="PBA479" s="44"/>
      <c r="PBH479" s="44"/>
      <c r="PBO479" s="44"/>
      <c r="PBV479" s="44"/>
      <c r="PCC479" s="44"/>
      <c r="PCJ479" s="44"/>
      <c r="PCQ479" s="44"/>
      <c r="PCX479" s="44"/>
      <c r="PDE479" s="44"/>
      <c r="PDL479" s="44"/>
      <c r="PDS479" s="44"/>
      <c r="PDZ479" s="44"/>
      <c r="PEG479" s="44"/>
      <c r="PEN479" s="44"/>
      <c r="PEU479" s="44"/>
      <c r="PFB479" s="44"/>
      <c r="PFI479" s="44"/>
      <c r="PFP479" s="44"/>
      <c r="PFW479" s="44"/>
      <c r="PGD479" s="44"/>
      <c r="PGK479" s="44"/>
      <c r="PGR479" s="44"/>
      <c r="PGY479" s="44"/>
      <c r="PHF479" s="44"/>
      <c r="PHM479" s="44"/>
      <c r="PHT479" s="44"/>
      <c r="PIA479" s="44"/>
      <c r="PIH479" s="44"/>
      <c r="PIO479" s="44"/>
      <c r="PIV479" s="44"/>
      <c r="PJC479" s="44"/>
      <c r="PJJ479" s="44"/>
      <c r="PJQ479" s="44"/>
      <c r="PJX479" s="44"/>
      <c r="PKE479" s="44"/>
      <c r="PKL479" s="44"/>
      <c r="PKS479" s="44"/>
      <c r="PKZ479" s="44"/>
      <c r="PLG479" s="44"/>
      <c r="PLN479" s="44"/>
      <c r="PLU479" s="44"/>
      <c r="PMB479" s="44"/>
      <c r="PMI479" s="44"/>
      <c r="PMP479" s="44"/>
      <c r="PMW479" s="44"/>
      <c r="PND479" s="44"/>
      <c r="PNK479" s="44"/>
      <c r="PNR479" s="44"/>
      <c r="PNY479" s="44"/>
      <c r="POF479" s="44"/>
      <c r="POM479" s="44"/>
      <c r="POT479" s="44"/>
      <c r="PPA479" s="44"/>
      <c r="PPH479" s="44"/>
      <c r="PPO479" s="44"/>
      <c r="PPV479" s="44"/>
      <c r="PQC479" s="44"/>
      <c r="PQJ479" s="44"/>
      <c r="PQQ479" s="44"/>
      <c r="PQX479" s="44"/>
      <c r="PRE479" s="44"/>
      <c r="PRL479" s="44"/>
      <c r="PRS479" s="44"/>
      <c r="PRZ479" s="44"/>
      <c r="PSG479" s="44"/>
      <c r="PSN479" s="44"/>
      <c r="PSU479" s="44"/>
      <c r="PTB479" s="44"/>
      <c r="PTI479" s="44"/>
      <c r="PTP479" s="44"/>
      <c r="PTW479" s="44"/>
      <c r="PUD479" s="44"/>
      <c r="PUK479" s="44"/>
      <c r="PUR479" s="44"/>
      <c r="PUY479" s="44"/>
      <c r="PVF479" s="44"/>
      <c r="PVM479" s="44"/>
      <c r="PVT479" s="44"/>
      <c r="PWA479" s="44"/>
      <c r="PWH479" s="44"/>
      <c r="PWO479" s="44"/>
      <c r="PWV479" s="44"/>
      <c r="PXC479" s="44"/>
      <c r="PXJ479" s="44"/>
      <c r="PXQ479" s="44"/>
      <c r="PXX479" s="44"/>
      <c r="PYE479" s="44"/>
      <c r="PYL479" s="44"/>
      <c r="PYS479" s="44"/>
      <c r="PYZ479" s="44"/>
      <c r="PZG479" s="44"/>
      <c r="PZN479" s="44"/>
      <c r="PZU479" s="44"/>
      <c r="QAB479" s="44"/>
      <c r="QAI479" s="44"/>
      <c r="QAP479" s="44"/>
      <c r="QAW479" s="44"/>
      <c r="QBD479" s="44"/>
      <c r="QBK479" s="44"/>
      <c r="QBR479" s="44"/>
      <c r="QBY479" s="44"/>
      <c r="QCF479" s="44"/>
      <c r="QCM479" s="44"/>
      <c r="QCT479" s="44"/>
      <c r="QDA479" s="44"/>
      <c r="QDH479" s="44"/>
      <c r="QDO479" s="44"/>
      <c r="QDV479" s="44"/>
      <c r="QEC479" s="44"/>
      <c r="QEJ479" s="44"/>
      <c r="QEQ479" s="44"/>
      <c r="QEX479" s="44"/>
      <c r="QFE479" s="44"/>
      <c r="QFL479" s="44"/>
      <c r="QFS479" s="44"/>
      <c r="QFZ479" s="44"/>
      <c r="QGG479" s="44"/>
      <c r="QGN479" s="44"/>
      <c r="QGU479" s="44"/>
      <c r="QHB479" s="44"/>
      <c r="QHI479" s="44"/>
      <c r="QHP479" s="44"/>
      <c r="QHW479" s="44"/>
      <c r="QID479" s="44"/>
      <c r="QIK479" s="44"/>
      <c r="QIR479" s="44"/>
      <c r="QIY479" s="44"/>
      <c r="QJF479" s="44"/>
      <c r="QJM479" s="44"/>
      <c r="QJT479" s="44"/>
      <c r="QKA479" s="44"/>
      <c r="QKH479" s="44"/>
      <c r="QKO479" s="44"/>
      <c r="QKV479" s="44"/>
      <c r="QLC479" s="44"/>
      <c r="QLJ479" s="44"/>
      <c r="QLQ479" s="44"/>
      <c r="QLX479" s="44"/>
      <c r="QME479" s="44"/>
      <c r="QML479" s="44"/>
      <c r="QMS479" s="44"/>
      <c r="QMZ479" s="44"/>
      <c r="QNG479" s="44"/>
      <c r="QNN479" s="44"/>
      <c r="QNU479" s="44"/>
      <c r="QOB479" s="44"/>
      <c r="QOI479" s="44"/>
      <c r="QOP479" s="44"/>
      <c r="QOW479" s="44"/>
      <c r="QPD479" s="44"/>
      <c r="QPK479" s="44"/>
      <c r="QPR479" s="44"/>
      <c r="QPY479" s="44"/>
      <c r="QQF479" s="44"/>
      <c r="QQM479" s="44"/>
      <c r="QQT479" s="44"/>
      <c r="QRA479" s="44"/>
      <c r="QRH479" s="44"/>
      <c r="QRO479" s="44"/>
      <c r="QRV479" s="44"/>
      <c r="QSC479" s="44"/>
      <c r="QSJ479" s="44"/>
      <c r="QSQ479" s="44"/>
      <c r="QSX479" s="44"/>
      <c r="QTE479" s="44"/>
      <c r="QTL479" s="44"/>
      <c r="QTS479" s="44"/>
      <c r="QTZ479" s="44"/>
      <c r="QUG479" s="44"/>
      <c r="QUN479" s="44"/>
      <c r="QUU479" s="44"/>
      <c r="QVB479" s="44"/>
      <c r="QVI479" s="44"/>
      <c r="QVP479" s="44"/>
      <c r="QVW479" s="44"/>
      <c r="QWD479" s="44"/>
      <c r="QWK479" s="44"/>
      <c r="QWR479" s="44"/>
      <c r="QWY479" s="44"/>
      <c r="QXF479" s="44"/>
      <c r="QXM479" s="44"/>
      <c r="QXT479" s="44"/>
      <c r="QYA479" s="44"/>
      <c r="QYH479" s="44"/>
      <c r="QYO479" s="44"/>
      <c r="QYV479" s="44"/>
      <c r="QZC479" s="44"/>
      <c r="QZJ479" s="44"/>
      <c r="QZQ479" s="44"/>
      <c r="QZX479" s="44"/>
      <c r="RAE479" s="44"/>
      <c r="RAL479" s="44"/>
      <c r="RAS479" s="44"/>
      <c r="RAZ479" s="44"/>
      <c r="RBG479" s="44"/>
      <c r="RBN479" s="44"/>
      <c r="RBU479" s="44"/>
      <c r="RCB479" s="44"/>
      <c r="RCI479" s="44"/>
      <c r="RCP479" s="44"/>
      <c r="RCW479" s="44"/>
      <c r="RDD479" s="44"/>
      <c r="RDK479" s="44"/>
      <c r="RDR479" s="44"/>
      <c r="RDY479" s="44"/>
      <c r="REF479" s="44"/>
      <c r="REM479" s="44"/>
      <c r="RET479" s="44"/>
      <c r="RFA479" s="44"/>
      <c r="RFH479" s="44"/>
      <c r="RFO479" s="44"/>
      <c r="RFV479" s="44"/>
      <c r="RGC479" s="44"/>
      <c r="RGJ479" s="44"/>
      <c r="RGQ479" s="44"/>
      <c r="RGX479" s="44"/>
      <c r="RHE479" s="44"/>
      <c r="RHL479" s="44"/>
      <c r="RHS479" s="44"/>
      <c r="RHZ479" s="44"/>
      <c r="RIG479" s="44"/>
      <c r="RIN479" s="44"/>
      <c r="RIU479" s="44"/>
      <c r="RJB479" s="44"/>
      <c r="RJI479" s="44"/>
      <c r="RJP479" s="44"/>
      <c r="RJW479" s="44"/>
      <c r="RKD479" s="44"/>
      <c r="RKK479" s="44"/>
      <c r="RKR479" s="44"/>
      <c r="RKY479" s="44"/>
      <c r="RLF479" s="44"/>
      <c r="RLM479" s="44"/>
      <c r="RLT479" s="44"/>
      <c r="RMA479" s="44"/>
      <c r="RMH479" s="44"/>
      <c r="RMO479" s="44"/>
      <c r="RMV479" s="44"/>
      <c r="RNC479" s="44"/>
      <c r="RNJ479" s="44"/>
      <c r="RNQ479" s="44"/>
      <c r="RNX479" s="44"/>
      <c r="ROE479" s="44"/>
      <c r="ROL479" s="44"/>
      <c r="ROS479" s="44"/>
      <c r="ROZ479" s="44"/>
      <c r="RPG479" s="44"/>
      <c r="RPN479" s="44"/>
      <c r="RPU479" s="44"/>
      <c r="RQB479" s="44"/>
      <c r="RQI479" s="44"/>
      <c r="RQP479" s="44"/>
      <c r="RQW479" s="44"/>
      <c r="RRD479" s="44"/>
      <c r="RRK479" s="44"/>
      <c r="RRR479" s="44"/>
      <c r="RRY479" s="44"/>
      <c r="RSF479" s="44"/>
      <c r="RSM479" s="44"/>
      <c r="RST479" s="44"/>
      <c r="RTA479" s="44"/>
      <c r="RTH479" s="44"/>
      <c r="RTO479" s="44"/>
      <c r="RTV479" s="44"/>
      <c r="RUC479" s="44"/>
      <c r="RUJ479" s="44"/>
      <c r="RUQ479" s="44"/>
      <c r="RUX479" s="44"/>
      <c r="RVE479" s="44"/>
      <c r="RVL479" s="44"/>
      <c r="RVS479" s="44"/>
      <c r="RVZ479" s="44"/>
      <c r="RWG479" s="44"/>
      <c r="RWN479" s="44"/>
      <c r="RWU479" s="44"/>
      <c r="RXB479" s="44"/>
      <c r="RXI479" s="44"/>
      <c r="RXP479" s="44"/>
      <c r="RXW479" s="44"/>
      <c r="RYD479" s="44"/>
      <c r="RYK479" s="44"/>
      <c r="RYR479" s="44"/>
      <c r="RYY479" s="44"/>
      <c r="RZF479" s="44"/>
      <c r="RZM479" s="44"/>
      <c r="RZT479" s="44"/>
      <c r="SAA479" s="44"/>
      <c r="SAH479" s="44"/>
      <c r="SAO479" s="44"/>
      <c r="SAV479" s="44"/>
      <c r="SBC479" s="44"/>
      <c r="SBJ479" s="44"/>
      <c r="SBQ479" s="44"/>
      <c r="SBX479" s="44"/>
      <c r="SCE479" s="44"/>
      <c r="SCL479" s="44"/>
      <c r="SCS479" s="44"/>
      <c r="SCZ479" s="44"/>
      <c r="SDG479" s="44"/>
      <c r="SDN479" s="44"/>
      <c r="SDU479" s="44"/>
      <c r="SEB479" s="44"/>
      <c r="SEI479" s="44"/>
      <c r="SEP479" s="44"/>
      <c r="SEW479" s="44"/>
      <c r="SFD479" s="44"/>
      <c r="SFK479" s="44"/>
      <c r="SFR479" s="44"/>
      <c r="SFY479" s="44"/>
      <c r="SGF479" s="44"/>
      <c r="SGM479" s="44"/>
      <c r="SGT479" s="44"/>
      <c r="SHA479" s="44"/>
      <c r="SHH479" s="44"/>
      <c r="SHO479" s="44"/>
      <c r="SHV479" s="44"/>
      <c r="SIC479" s="44"/>
      <c r="SIJ479" s="44"/>
      <c r="SIQ479" s="44"/>
      <c r="SIX479" s="44"/>
      <c r="SJE479" s="44"/>
      <c r="SJL479" s="44"/>
      <c r="SJS479" s="44"/>
      <c r="SJZ479" s="44"/>
      <c r="SKG479" s="44"/>
      <c r="SKN479" s="44"/>
      <c r="SKU479" s="44"/>
      <c r="SLB479" s="44"/>
      <c r="SLI479" s="44"/>
      <c r="SLP479" s="44"/>
      <c r="SLW479" s="44"/>
      <c r="SMD479" s="44"/>
      <c r="SMK479" s="44"/>
      <c r="SMR479" s="44"/>
      <c r="SMY479" s="44"/>
      <c r="SNF479" s="44"/>
      <c r="SNM479" s="44"/>
      <c r="SNT479" s="44"/>
      <c r="SOA479" s="44"/>
      <c r="SOH479" s="44"/>
      <c r="SOO479" s="44"/>
      <c r="SOV479" s="44"/>
      <c r="SPC479" s="44"/>
      <c r="SPJ479" s="44"/>
      <c r="SPQ479" s="44"/>
      <c r="SPX479" s="44"/>
      <c r="SQE479" s="44"/>
      <c r="SQL479" s="44"/>
      <c r="SQS479" s="44"/>
      <c r="SQZ479" s="44"/>
      <c r="SRG479" s="44"/>
      <c r="SRN479" s="44"/>
      <c r="SRU479" s="44"/>
      <c r="SSB479" s="44"/>
      <c r="SSI479" s="44"/>
      <c r="SSP479" s="44"/>
      <c r="SSW479" s="44"/>
      <c r="STD479" s="44"/>
      <c r="STK479" s="44"/>
      <c r="STR479" s="44"/>
      <c r="STY479" s="44"/>
      <c r="SUF479" s="44"/>
      <c r="SUM479" s="44"/>
      <c r="SUT479" s="44"/>
      <c r="SVA479" s="44"/>
      <c r="SVH479" s="44"/>
      <c r="SVO479" s="44"/>
      <c r="SVV479" s="44"/>
      <c r="SWC479" s="44"/>
      <c r="SWJ479" s="44"/>
      <c r="SWQ479" s="44"/>
      <c r="SWX479" s="44"/>
      <c r="SXE479" s="44"/>
      <c r="SXL479" s="44"/>
      <c r="SXS479" s="44"/>
      <c r="SXZ479" s="44"/>
      <c r="SYG479" s="44"/>
      <c r="SYN479" s="44"/>
      <c r="SYU479" s="44"/>
      <c r="SZB479" s="44"/>
      <c r="SZI479" s="44"/>
      <c r="SZP479" s="44"/>
      <c r="SZW479" s="44"/>
      <c r="TAD479" s="44"/>
      <c r="TAK479" s="44"/>
      <c r="TAR479" s="44"/>
      <c r="TAY479" s="44"/>
      <c r="TBF479" s="44"/>
      <c r="TBM479" s="44"/>
      <c r="TBT479" s="44"/>
      <c r="TCA479" s="44"/>
      <c r="TCH479" s="44"/>
      <c r="TCO479" s="44"/>
      <c r="TCV479" s="44"/>
      <c r="TDC479" s="44"/>
      <c r="TDJ479" s="44"/>
      <c r="TDQ479" s="44"/>
      <c r="TDX479" s="44"/>
      <c r="TEE479" s="44"/>
      <c r="TEL479" s="44"/>
      <c r="TES479" s="44"/>
      <c r="TEZ479" s="44"/>
      <c r="TFG479" s="44"/>
      <c r="TFN479" s="44"/>
      <c r="TFU479" s="44"/>
      <c r="TGB479" s="44"/>
      <c r="TGI479" s="44"/>
      <c r="TGP479" s="44"/>
      <c r="TGW479" s="44"/>
      <c r="THD479" s="44"/>
      <c r="THK479" s="44"/>
      <c r="THR479" s="44"/>
      <c r="THY479" s="44"/>
      <c r="TIF479" s="44"/>
      <c r="TIM479" s="44"/>
      <c r="TIT479" s="44"/>
      <c r="TJA479" s="44"/>
      <c r="TJH479" s="44"/>
      <c r="TJO479" s="44"/>
      <c r="TJV479" s="44"/>
      <c r="TKC479" s="44"/>
      <c r="TKJ479" s="44"/>
      <c r="TKQ479" s="44"/>
      <c r="TKX479" s="44"/>
      <c r="TLE479" s="44"/>
      <c r="TLL479" s="44"/>
      <c r="TLS479" s="44"/>
      <c r="TLZ479" s="44"/>
      <c r="TMG479" s="44"/>
      <c r="TMN479" s="44"/>
      <c r="TMU479" s="44"/>
      <c r="TNB479" s="44"/>
      <c r="TNI479" s="44"/>
      <c r="TNP479" s="44"/>
      <c r="TNW479" s="44"/>
      <c r="TOD479" s="44"/>
      <c r="TOK479" s="44"/>
      <c r="TOR479" s="44"/>
      <c r="TOY479" s="44"/>
      <c r="TPF479" s="44"/>
      <c r="TPM479" s="44"/>
      <c r="TPT479" s="44"/>
      <c r="TQA479" s="44"/>
      <c r="TQH479" s="44"/>
      <c r="TQO479" s="44"/>
      <c r="TQV479" s="44"/>
      <c r="TRC479" s="44"/>
      <c r="TRJ479" s="44"/>
      <c r="TRQ479" s="44"/>
      <c r="TRX479" s="44"/>
      <c r="TSE479" s="44"/>
      <c r="TSL479" s="44"/>
      <c r="TSS479" s="44"/>
      <c r="TSZ479" s="44"/>
      <c r="TTG479" s="44"/>
      <c r="TTN479" s="44"/>
      <c r="TTU479" s="44"/>
      <c r="TUB479" s="44"/>
      <c r="TUI479" s="44"/>
      <c r="TUP479" s="44"/>
      <c r="TUW479" s="44"/>
      <c r="TVD479" s="44"/>
      <c r="TVK479" s="44"/>
      <c r="TVR479" s="44"/>
      <c r="TVY479" s="44"/>
      <c r="TWF479" s="44"/>
      <c r="TWM479" s="44"/>
      <c r="TWT479" s="44"/>
      <c r="TXA479" s="44"/>
      <c r="TXH479" s="44"/>
      <c r="TXO479" s="44"/>
      <c r="TXV479" s="44"/>
      <c r="TYC479" s="44"/>
      <c r="TYJ479" s="44"/>
      <c r="TYQ479" s="44"/>
      <c r="TYX479" s="44"/>
      <c r="TZE479" s="44"/>
      <c r="TZL479" s="44"/>
      <c r="TZS479" s="44"/>
      <c r="TZZ479" s="44"/>
      <c r="UAG479" s="44"/>
      <c r="UAN479" s="44"/>
      <c r="UAU479" s="44"/>
      <c r="UBB479" s="44"/>
      <c r="UBI479" s="44"/>
      <c r="UBP479" s="44"/>
      <c r="UBW479" s="44"/>
      <c r="UCD479" s="44"/>
      <c r="UCK479" s="44"/>
      <c r="UCR479" s="44"/>
      <c r="UCY479" s="44"/>
      <c r="UDF479" s="44"/>
      <c r="UDM479" s="44"/>
      <c r="UDT479" s="44"/>
      <c r="UEA479" s="44"/>
      <c r="UEH479" s="44"/>
      <c r="UEO479" s="44"/>
      <c r="UEV479" s="44"/>
      <c r="UFC479" s="44"/>
      <c r="UFJ479" s="44"/>
      <c r="UFQ479" s="44"/>
      <c r="UFX479" s="44"/>
      <c r="UGE479" s="44"/>
      <c r="UGL479" s="44"/>
      <c r="UGS479" s="44"/>
      <c r="UGZ479" s="44"/>
      <c r="UHG479" s="44"/>
      <c r="UHN479" s="44"/>
      <c r="UHU479" s="44"/>
      <c r="UIB479" s="44"/>
      <c r="UII479" s="44"/>
      <c r="UIP479" s="44"/>
      <c r="UIW479" s="44"/>
      <c r="UJD479" s="44"/>
      <c r="UJK479" s="44"/>
      <c r="UJR479" s="44"/>
      <c r="UJY479" s="44"/>
      <c r="UKF479" s="44"/>
      <c r="UKM479" s="44"/>
      <c r="UKT479" s="44"/>
      <c r="ULA479" s="44"/>
      <c r="ULH479" s="44"/>
      <c r="ULO479" s="44"/>
      <c r="ULV479" s="44"/>
      <c r="UMC479" s="44"/>
      <c r="UMJ479" s="44"/>
      <c r="UMQ479" s="44"/>
      <c r="UMX479" s="44"/>
      <c r="UNE479" s="44"/>
      <c r="UNL479" s="44"/>
      <c r="UNS479" s="44"/>
      <c r="UNZ479" s="44"/>
      <c r="UOG479" s="44"/>
      <c r="UON479" s="44"/>
      <c r="UOU479" s="44"/>
      <c r="UPB479" s="44"/>
      <c r="UPI479" s="44"/>
      <c r="UPP479" s="44"/>
      <c r="UPW479" s="44"/>
      <c r="UQD479" s="44"/>
      <c r="UQK479" s="44"/>
      <c r="UQR479" s="44"/>
      <c r="UQY479" s="44"/>
      <c r="URF479" s="44"/>
      <c r="URM479" s="44"/>
      <c r="URT479" s="44"/>
      <c r="USA479" s="44"/>
      <c r="USH479" s="44"/>
      <c r="USO479" s="44"/>
      <c r="USV479" s="44"/>
      <c r="UTC479" s="44"/>
      <c r="UTJ479" s="44"/>
      <c r="UTQ479" s="44"/>
      <c r="UTX479" s="44"/>
      <c r="UUE479" s="44"/>
      <c r="UUL479" s="44"/>
      <c r="UUS479" s="44"/>
      <c r="UUZ479" s="44"/>
      <c r="UVG479" s="44"/>
      <c r="UVN479" s="44"/>
      <c r="UVU479" s="44"/>
      <c r="UWB479" s="44"/>
      <c r="UWI479" s="44"/>
      <c r="UWP479" s="44"/>
      <c r="UWW479" s="44"/>
      <c r="UXD479" s="44"/>
      <c r="UXK479" s="44"/>
      <c r="UXR479" s="44"/>
      <c r="UXY479" s="44"/>
      <c r="UYF479" s="44"/>
      <c r="UYM479" s="44"/>
      <c r="UYT479" s="44"/>
      <c r="UZA479" s="44"/>
      <c r="UZH479" s="44"/>
      <c r="UZO479" s="44"/>
      <c r="UZV479" s="44"/>
      <c r="VAC479" s="44"/>
      <c r="VAJ479" s="44"/>
      <c r="VAQ479" s="44"/>
      <c r="VAX479" s="44"/>
      <c r="VBE479" s="44"/>
      <c r="VBL479" s="44"/>
      <c r="VBS479" s="44"/>
      <c r="VBZ479" s="44"/>
      <c r="VCG479" s="44"/>
      <c r="VCN479" s="44"/>
      <c r="VCU479" s="44"/>
      <c r="VDB479" s="44"/>
      <c r="VDI479" s="44"/>
      <c r="VDP479" s="44"/>
      <c r="VDW479" s="44"/>
      <c r="VED479" s="44"/>
      <c r="VEK479" s="44"/>
      <c r="VER479" s="44"/>
      <c r="VEY479" s="44"/>
      <c r="VFF479" s="44"/>
      <c r="VFM479" s="44"/>
      <c r="VFT479" s="44"/>
      <c r="VGA479" s="44"/>
      <c r="VGH479" s="44"/>
      <c r="VGO479" s="44"/>
      <c r="VGV479" s="44"/>
      <c r="VHC479" s="44"/>
      <c r="VHJ479" s="44"/>
      <c r="VHQ479" s="44"/>
      <c r="VHX479" s="44"/>
      <c r="VIE479" s="44"/>
      <c r="VIL479" s="44"/>
      <c r="VIS479" s="44"/>
      <c r="VIZ479" s="44"/>
      <c r="VJG479" s="44"/>
      <c r="VJN479" s="44"/>
      <c r="VJU479" s="44"/>
      <c r="VKB479" s="44"/>
      <c r="VKI479" s="44"/>
      <c r="VKP479" s="44"/>
      <c r="VKW479" s="44"/>
      <c r="VLD479" s="44"/>
      <c r="VLK479" s="44"/>
      <c r="VLR479" s="44"/>
      <c r="VLY479" s="44"/>
      <c r="VMF479" s="44"/>
      <c r="VMM479" s="44"/>
      <c r="VMT479" s="44"/>
      <c r="VNA479" s="44"/>
      <c r="VNH479" s="44"/>
      <c r="VNO479" s="44"/>
      <c r="VNV479" s="44"/>
      <c r="VOC479" s="44"/>
      <c r="VOJ479" s="44"/>
      <c r="VOQ479" s="44"/>
      <c r="VOX479" s="44"/>
      <c r="VPE479" s="44"/>
      <c r="VPL479" s="44"/>
      <c r="VPS479" s="44"/>
      <c r="VPZ479" s="44"/>
      <c r="VQG479" s="44"/>
      <c r="VQN479" s="44"/>
      <c r="VQU479" s="44"/>
      <c r="VRB479" s="44"/>
      <c r="VRI479" s="44"/>
      <c r="VRP479" s="44"/>
      <c r="VRW479" s="44"/>
      <c r="VSD479" s="44"/>
      <c r="VSK479" s="44"/>
      <c r="VSR479" s="44"/>
      <c r="VSY479" s="44"/>
      <c r="VTF479" s="44"/>
      <c r="VTM479" s="44"/>
      <c r="VTT479" s="44"/>
      <c r="VUA479" s="44"/>
      <c r="VUH479" s="44"/>
      <c r="VUO479" s="44"/>
      <c r="VUV479" s="44"/>
      <c r="VVC479" s="44"/>
      <c r="VVJ479" s="44"/>
      <c r="VVQ479" s="44"/>
      <c r="VVX479" s="44"/>
      <c r="VWE479" s="44"/>
      <c r="VWL479" s="44"/>
      <c r="VWS479" s="44"/>
      <c r="VWZ479" s="44"/>
      <c r="VXG479" s="44"/>
      <c r="VXN479" s="44"/>
      <c r="VXU479" s="44"/>
      <c r="VYB479" s="44"/>
      <c r="VYI479" s="44"/>
      <c r="VYP479" s="44"/>
      <c r="VYW479" s="44"/>
      <c r="VZD479" s="44"/>
      <c r="VZK479" s="44"/>
      <c r="VZR479" s="44"/>
      <c r="VZY479" s="44"/>
      <c r="WAF479" s="44"/>
      <c r="WAM479" s="44"/>
      <c r="WAT479" s="44"/>
      <c r="WBA479" s="44"/>
      <c r="WBH479" s="44"/>
      <c r="WBO479" s="44"/>
      <c r="WBV479" s="44"/>
      <c r="WCC479" s="44"/>
      <c r="WCJ479" s="44"/>
      <c r="WCQ479" s="44"/>
      <c r="WCX479" s="44"/>
      <c r="WDE479" s="44"/>
      <c r="WDL479" s="44"/>
      <c r="WDS479" s="44"/>
      <c r="WDZ479" s="44"/>
      <c r="WEG479" s="44"/>
      <c r="WEN479" s="44"/>
      <c r="WEU479" s="44"/>
      <c r="WFB479" s="44"/>
      <c r="WFI479" s="44"/>
      <c r="WFP479" s="44"/>
      <c r="WFW479" s="44"/>
      <c r="WGD479" s="44"/>
      <c r="WGK479" s="44"/>
      <c r="WGR479" s="44"/>
      <c r="WGY479" s="44"/>
      <c r="WHF479" s="44"/>
      <c r="WHM479" s="44"/>
      <c r="WHT479" s="44"/>
      <c r="WIA479" s="44"/>
      <c r="WIH479" s="44"/>
      <c r="WIO479" s="44"/>
      <c r="WIV479" s="44"/>
      <c r="WJC479" s="44"/>
      <c r="WJJ479" s="44"/>
      <c r="WJQ479" s="44"/>
      <c r="WJX479" s="44"/>
      <c r="WKE479" s="44"/>
      <c r="WKL479" s="44"/>
      <c r="WKS479" s="44"/>
      <c r="WKZ479" s="44"/>
      <c r="WLG479" s="44"/>
      <c r="WLN479" s="44"/>
      <c r="WLU479" s="44"/>
      <c r="WMB479" s="44"/>
      <c r="WMI479" s="44"/>
      <c r="WMP479" s="44"/>
      <c r="WMW479" s="44"/>
      <c r="WND479" s="44"/>
      <c r="WNK479" s="44"/>
      <c r="WNR479" s="44"/>
      <c r="WNY479" s="44"/>
      <c r="WOF479" s="44"/>
      <c r="WOM479" s="44"/>
      <c r="WOT479" s="44"/>
      <c r="WPA479" s="44"/>
      <c r="WPH479" s="44"/>
      <c r="WPO479" s="44"/>
      <c r="WPV479" s="44"/>
      <c r="WQC479" s="44"/>
      <c r="WQJ479" s="44"/>
      <c r="WQQ479" s="44"/>
      <c r="WQX479" s="44"/>
      <c r="WRE479" s="44"/>
      <c r="WRL479" s="44"/>
      <c r="WRS479" s="44"/>
      <c r="WRZ479" s="44"/>
      <c r="WSG479" s="44"/>
      <c r="WSN479" s="44"/>
      <c r="WSU479" s="44"/>
      <c r="WTB479" s="44"/>
      <c r="WTI479" s="44"/>
      <c r="WTP479" s="44"/>
      <c r="WTW479" s="44"/>
      <c r="WUD479" s="44"/>
      <c r="WUK479" s="44"/>
      <c r="WUR479" s="44"/>
      <c r="WUY479" s="44"/>
      <c r="WVF479" s="44"/>
      <c r="WVM479" s="44"/>
      <c r="WVT479" s="44"/>
      <c r="WWA479" s="44"/>
      <c r="WWH479" s="44"/>
    </row>
    <row r="480" spans="1:3072 3074:7167 7169:10240 10242:14335 14337:16160" s="45" customFormat="1" ht="15.75" x14ac:dyDescent="0.25">
      <c r="A480" s="60" t="s">
        <v>782</v>
      </c>
      <c r="B480" s="61" t="s">
        <v>782</v>
      </c>
      <c r="C480" s="61"/>
      <c r="D480" s="61"/>
      <c r="E480" s="62"/>
      <c r="F480" s="10">
        <f>ROUND(F478*0.05,0)</f>
        <v>65314132</v>
      </c>
      <c r="G480" s="44"/>
      <c r="L480" s="44"/>
      <c r="S480" s="44"/>
      <c r="Z480" s="44"/>
      <c r="AG480" s="44"/>
      <c r="AN480" s="44"/>
      <c r="AU480" s="44"/>
      <c r="BB480" s="44"/>
      <c r="BI480" s="44"/>
      <c r="BP480" s="44"/>
      <c r="BW480" s="44"/>
      <c r="CD480" s="44"/>
      <c r="CK480" s="44"/>
      <c r="CR480" s="44"/>
      <c r="CY480" s="44"/>
      <c r="DF480" s="44"/>
      <c r="DM480" s="44"/>
      <c r="DT480" s="44"/>
      <c r="EA480" s="44"/>
      <c r="EH480" s="44"/>
      <c r="EO480" s="44"/>
      <c r="EV480" s="44"/>
      <c r="FC480" s="44"/>
      <c r="FJ480" s="44"/>
      <c r="FQ480" s="44"/>
      <c r="FX480" s="44"/>
      <c r="GE480" s="44"/>
      <c r="GL480" s="44"/>
      <c r="GS480" s="44"/>
      <c r="GZ480" s="44"/>
      <c r="HG480" s="44"/>
      <c r="HN480" s="44"/>
      <c r="HU480" s="44"/>
      <c r="IB480" s="44"/>
      <c r="II480" s="44"/>
      <c r="IP480" s="44"/>
      <c r="IW480" s="44"/>
      <c r="JD480" s="44"/>
      <c r="JK480" s="44"/>
      <c r="JR480" s="44"/>
      <c r="JY480" s="44"/>
      <c r="KF480" s="44"/>
      <c r="KM480" s="44"/>
      <c r="KT480" s="44"/>
      <c r="LA480" s="44"/>
      <c r="LH480" s="44"/>
      <c r="LO480" s="44"/>
      <c r="LV480" s="44"/>
      <c r="MC480" s="44"/>
      <c r="MJ480" s="44"/>
      <c r="MQ480" s="44"/>
      <c r="MX480" s="44"/>
      <c r="NE480" s="44"/>
      <c r="NL480" s="44"/>
      <c r="NS480" s="44"/>
      <c r="NZ480" s="44"/>
      <c r="OG480" s="44"/>
      <c r="ON480" s="44"/>
      <c r="OU480" s="44"/>
      <c r="PB480" s="44"/>
      <c r="PI480" s="44"/>
      <c r="PP480" s="44"/>
      <c r="PW480" s="44"/>
      <c r="QD480" s="44"/>
      <c r="QK480" s="44"/>
      <c r="QR480" s="44"/>
      <c r="QY480" s="44"/>
      <c r="RF480" s="44"/>
      <c r="RM480" s="44"/>
      <c r="RT480" s="44"/>
      <c r="SA480" s="44"/>
      <c r="SH480" s="44"/>
      <c r="SO480" s="44"/>
      <c r="SV480" s="44"/>
      <c r="TC480" s="44"/>
      <c r="TJ480" s="44"/>
      <c r="TQ480" s="44"/>
      <c r="TX480" s="44"/>
      <c r="UE480" s="44"/>
      <c r="UL480" s="44"/>
      <c r="US480" s="44"/>
      <c r="UZ480" s="44"/>
      <c r="VG480" s="44"/>
      <c r="VN480" s="44"/>
      <c r="VU480" s="44"/>
      <c r="WB480" s="44"/>
      <c r="WI480" s="44"/>
      <c r="WP480" s="44"/>
      <c r="WW480" s="44"/>
      <c r="XD480" s="44"/>
      <c r="XK480" s="44"/>
      <c r="XR480" s="44"/>
      <c r="XY480" s="44"/>
      <c r="YF480" s="44"/>
      <c r="YM480" s="44"/>
      <c r="YT480" s="44"/>
      <c r="ZA480" s="44"/>
      <c r="ZH480" s="44"/>
      <c r="ZO480" s="44"/>
      <c r="ZV480" s="44"/>
      <c r="AAC480" s="44"/>
      <c r="AAJ480" s="44"/>
      <c r="AAQ480" s="44"/>
      <c r="AAX480" s="44"/>
      <c r="ABE480" s="44"/>
      <c r="ABL480" s="44"/>
      <c r="ABS480" s="44"/>
      <c r="ABZ480" s="44"/>
      <c r="ACG480" s="44"/>
      <c r="ACN480" s="44"/>
      <c r="ACU480" s="44"/>
      <c r="ADB480" s="44"/>
      <c r="ADI480" s="44"/>
      <c r="ADP480" s="44"/>
      <c r="ADW480" s="44"/>
      <c r="AED480" s="44"/>
      <c r="AEK480" s="44"/>
      <c r="AER480" s="44"/>
      <c r="AEY480" s="44"/>
      <c r="AFF480" s="44"/>
      <c r="AFM480" s="44"/>
      <c r="AFT480" s="44"/>
      <c r="AGA480" s="44"/>
      <c r="AGH480" s="44"/>
      <c r="AGO480" s="44"/>
      <c r="AGV480" s="44"/>
      <c r="AHC480" s="44"/>
      <c r="AHJ480" s="44"/>
      <c r="AHQ480" s="44"/>
      <c r="AHX480" s="44"/>
      <c r="AIE480" s="44"/>
      <c r="AIL480" s="44"/>
      <c r="AIS480" s="44"/>
      <c r="AIZ480" s="44"/>
      <c r="AJG480" s="44"/>
      <c r="AJN480" s="44"/>
      <c r="AJU480" s="44"/>
      <c r="AKB480" s="44"/>
      <c r="AKI480" s="44"/>
      <c r="AKP480" s="44"/>
      <c r="AKW480" s="44"/>
      <c r="ALD480" s="44"/>
      <c r="ALK480" s="44"/>
      <c r="ALR480" s="44"/>
      <c r="ALY480" s="44"/>
      <c r="AMF480" s="44"/>
      <c r="AMM480" s="44"/>
      <c r="AMT480" s="44"/>
      <c r="ANA480" s="44"/>
      <c r="ANH480" s="44"/>
      <c r="ANO480" s="44"/>
      <c r="ANV480" s="44"/>
      <c r="AOC480" s="44"/>
      <c r="AOJ480" s="44"/>
      <c r="AOQ480" s="44"/>
      <c r="AOX480" s="44"/>
      <c r="APE480" s="44"/>
      <c r="APL480" s="44"/>
      <c r="APS480" s="44"/>
      <c r="APZ480" s="44"/>
      <c r="AQG480" s="44"/>
      <c r="AQN480" s="44"/>
      <c r="AQU480" s="44"/>
      <c r="ARB480" s="44"/>
      <c r="ARI480" s="44"/>
      <c r="ARP480" s="44"/>
      <c r="ARW480" s="44"/>
      <c r="ASD480" s="44"/>
      <c r="ASK480" s="44"/>
      <c r="ASR480" s="44"/>
      <c r="ASY480" s="44"/>
      <c r="ATF480" s="44"/>
      <c r="ATM480" s="44"/>
      <c r="ATT480" s="44"/>
      <c r="AUA480" s="44"/>
      <c r="AUH480" s="44"/>
      <c r="AUO480" s="44"/>
      <c r="AUV480" s="44"/>
      <c r="AVC480" s="44"/>
      <c r="AVJ480" s="44"/>
      <c r="AVQ480" s="44"/>
      <c r="AVX480" s="44"/>
      <c r="AWE480" s="44"/>
      <c r="AWL480" s="44"/>
      <c r="AWS480" s="44"/>
      <c r="AWZ480" s="44"/>
      <c r="AXG480" s="44"/>
      <c r="AXN480" s="44"/>
      <c r="AXU480" s="44"/>
      <c r="AYB480" s="44"/>
      <c r="AYI480" s="44"/>
      <c r="AYP480" s="44"/>
      <c r="AYW480" s="44"/>
      <c r="AZD480" s="44"/>
      <c r="AZK480" s="44"/>
      <c r="AZR480" s="44"/>
      <c r="AZY480" s="44"/>
      <c r="BAF480" s="44"/>
      <c r="BAM480" s="44"/>
      <c r="BAT480" s="44"/>
      <c r="BBA480" s="44"/>
      <c r="BBH480" s="44"/>
      <c r="BBO480" s="44"/>
      <c r="BBV480" s="44"/>
      <c r="BCC480" s="44"/>
      <c r="BCJ480" s="44"/>
      <c r="BCQ480" s="44"/>
      <c r="BCX480" s="44"/>
      <c r="BDE480" s="44"/>
      <c r="BDL480" s="44"/>
      <c r="BDS480" s="44"/>
      <c r="BDZ480" s="44"/>
      <c r="BEG480" s="44"/>
      <c r="BEN480" s="44"/>
      <c r="BEU480" s="44"/>
      <c r="BFB480" s="44"/>
      <c r="BFI480" s="44"/>
      <c r="BFP480" s="44"/>
      <c r="BFW480" s="44"/>
      <c r="BGD480" s="44"/>
      <c r="BGK480" s="44"/>
      <c r="BGR480" s="44"/>
      <c r="BGY480" s="44"/>
      <c r="BHF480" s="44"/>
      <c r="BHM480" s="44"/>
      <c r="BHT480" s="44"/>
      <c r="BIA480" s="44"/>
      <c r="BIH480" s="44"/>
      <c r="BIO480" s="44"/>
      <c r="BIV480" s="44"/>
      <c r="BJC480" s="44"/>
      <c r="BJJ480" s="44"/>
      <c r="BJQ480" s="44"/>
      <c r="BJX480" s="44"/>
      <c r="BKE480" s="44"/>
      <c r="BKL480" s="44"/>
      <c r="BKS480" s="44"/>
      <c r="BKZ480" s="44"/>
      <c r="BLG480" s="44"/>
      <c r="BLN480" s="44"/>
      <c r="BLU480" s="44"/>
      <c r="BMB480" s="44"/>
      <c r="BMI480" s="44"/>
      <c r="BMP480" s="44"/>
      <c r="BMW480" s="44"/>
      <c r="BND480" s="44"/>
      <c r="BNK480" s="44"/>
      <c r="BNR480" s="44"/>
      <c r="BNY480" s="44"/>
      <c r="BOF480" s="44"/>
      <c r="BOM480" s="44"/>
      <c r="BOT480" s="44"/>
      <c r="BPA480" s="44"/>
      <c r="BPH480" s="44"/>
      <c r="BPO480" s="44"/>
      <c r="BPV480" s="44"/>
      <c r="BQC480" s="44"/>
      <c r="BQJ480" s="44"/>
      <c r="BQQ480" s="44"/>
      <c r="BQX480" s="44"/>
      <c r="BRE480" s="44"/>
      <c r="BRL480" s="44"/>
      <c r="BRS480" s="44"/>
      <c r="BRZ480" s="44"/>
      <c r="BSG480" s="44"/>
      <c r="BSN480" s="44"/>
      <c r="BSU480" s="44"/>
      <c r="BTB480" s="44"/>
      <c r="BTI480" s="44"/>
      <c r="BTP480" s="44"/>
      <c r="BTW480" s="44"/>
      <c r="BUD480" s="44"/>
      <c r="BUK480" s="44"/>
      <c r="BUR480" s="44"/>
      <c r="BUY480" s="44"/>
      <c r="BVF480" s="44"/>
      <c r="BVM480" s="44"/>
      <c r="BVT480" s="44"/>
      <c r="BWA480" s="44"/>
      <c r="BWH480" s="44"/>
      <c r="BWO480" s="44"/>
      <c r="BWV480" s="44"/>
      <c r="BXC480" s="44"/>
      <c r="BXJ480" s="44"/>
      <c r="BXQ480" s="44"/>
      <c r="BXX480" s="44"/>
      <c r="BYE480" s="44"/>
      <c r="BYL480" s="44"/>
      <c r="BYS480" s="44"/>
      <c r="BYZ480" s="44"/>
      <c r="BZG480" s="44"/>
      <c r="BZN480" s="44"/>
      <c r="BZU480" s="44"/>
      <c r="CAB480" s="44"/>
      <c r="CAI480" s="44"/>
      <c r="CAP480" s="44"/>
      <c r="CAW480" s="44"/>
      <c r="CBD480" s="44"/>
      <c r="CBK480" s="44"/>
      <c r="CBR480" s="44"/>
      <c r="CBY480" s="44"/>
      <c r="CCF480" s="44"/>
      <c r="CCM480" s="44"/>
      <c r="CCT480" s="44"/>
      <c r="CDA480" s="44"/>
      <c r="CDH480" s="44"/>
      <c r="CDO480" s="44"/>
      <c r="CDV480" s="44"/>
      <c r="CEC480" s="44"/>
      <c r="CEJ480" s="44"/>
      <c r="CEQ480" s="44"/>
      <c r="CEX480" s="44"/>
      <c r="CFE480" s="44"/>
      <c r="CFL480" s="44"/>
      <c r="CFS480" s="44"/>
      <c r="CFZ480" s="44"/>
      <c r="CGG480" s="44"/>
      <c r="CGN480" s="44"/>
      <c r="CGU480" s="44"/>
      <c r="CHB480" s="44"/>
      <c r="CHI480" s="44"/>
      <c r="CHP480" s="44"/>
      <c r="CHW480" s="44"/>
      <c r="CID480" s="44"/>
      <c r="CIK480" s="44"/>
      <c r="CIR480" s="44"/>
      <c r="CIY480" s="44"/>
      <c r="CJF480" s="44"/>
      <c r="CJM480" s="44"/>
      <c r="CJT480" s="44"/>
      <c r="CKA480" s="44"/>
      <c r="CKH480" s="44"/>
      <c r="CKO480" s="44"/>
      <c r="CKV480" s="44"/>
      <c r="CLC480" s="44"/>
      <c r="CLJ480" s="44"/>
      <c r="CLQ480" s="44"/>
      <c r="CLX480" s="44"/>
      <c r="CME480" s="44"/>
      <c r="CML480" s="44"/>
      <c r="CMS480" s="44"/>
      <c r="CMZ480" s="44"/>
      <c r="CNG480" s="44"/>
      <c r="CNN480" s="44"/>
      <c r="CNU480" s="44"/>
      <c r="COB480" s="44"/>
      <c r="COI480" s="44"/>
      <c r="COP480" s="44"/>
      <c r="COW480" s="44"/>
      <c r="CPD480" s="44"/>
      <c r="CPK480" s="44"/>
      <c r="CPR480" s="44"/>
      <c r="CPY480" s="44"/>
      <c r="CQF480" s="44"/>
      <c r="CQM480" s="44"/>
      <c r="CQT480" s="44"/>
      <c r="CRA480" s="44"/>
      <c r="CRH480" s="44"/>
      <c r="CRO480" s="44"/>
      <c r="CRV480" s="44"/>
      <c r="CSC480" s="44"/>
      <c r="CSJ480" s="44"/>
      <c r="CSQ480" s="44"/>
      <c r="CSX480" s="44"/>
      <c r="CTE480" s="44"/>
      <c r="CTL480" s="44"/>
      <c r="CTS480" s="44"/>
      <c r="CTZ480" s="44"/>
      <c r="CUG480" s="44"/>
      <c r="CUN480" s="44"/>
      <c r="CUU480" s="44"/>
      <c r="CVB480" s="44"/>
      <c r="CVI480" s="44"/>
      <c r="CVP480" s="44"/>
      <c r="CVW480" s="44"/>
      <c r="CWD480" s="44"/>
      <c r="CWK480" s="44"/>
      <c r="CWR480" s="44"/>
      <c r="CWY480" s="44"/>
      <c r="CXF480" s="44"/>
      <c r="CXM480" s="44"/>
      <c r="CXT480" s="44"/>
      <c r="CYA480" s="44"/>
      <c r="CYH480" s="44"/>
      <c r="CYO480" s="44"/>
      <c r="CYV480" s="44"/>
      <c r="CZC480" s="44"/>
      <c r="CZJ480" s="44"/>
      <c r="CZQ480" s="44"/>
      <c r="CZX480" s="44"/>
      <c r="DAE480" s="44"/>
      <c r="DAL480" s="44"/>
      <c r="DAS480" s="44"/>
      <c r="DAZ480" s="44"/>
      <c r="DBG480" s="44"/>
      <c r="DBN480" s="44"/>
      <c r="DBU480" s="44"/>
      <c r="DCB480" s="44"/>
      <c r="DCI480" s="44"/>
      <c r="DCP480" s="44"/>
      <c r="DCW480" s="44"/>
      <c r="DDD480" s="44"/>
      <c r="DDK480" s="44"/>
      <c r="DDR480" s="44"/>
      <c r="DDY480" s="44"/>
      <c r="DEF480" s="44"/>
      <c r="DEM480" s="44"/>
      <c r="DET480" s="44"/>
      <c r="DFA480" s="44"/>
      <c r="DFH480" s="44"/>
      <c r="DFO480" s="44"/>
      <c r="DFV480" s="44"/>
      <c r="DGC480" s="44"/>
      <c r="DGJ480" s="44"/>
      <c r="DGQ480" s="44"/>
      <c r="DGX480" s="44"/>
      <c r="DHE480" s="44"/>
      <c r="DHL480" s="44"/>
      <c r="DHS480" s="44"/>
      <c r="DHZ480" s="44"/>
      <c r="DIG480" s="44"/>
      <c r="DIN480" s="44"/>
      <c r="DIU480" s="44"/>
      <c r="DJB480" s="44"/>
      <c r="DJI480" s="44"/>
      <c r="DJP480" s="44"/>
      <c r="DJW480" s="44"/>
      <c r="DKD480" s="44"/>
      <c r="DKK480" s="44"/>
      <c r="DKR480" s="44"/>
      <c r="DKY480" s="44"/>
      <c r="DLF480" s="44"/>
      <c r="DLM480" s="44"/>
      <c r="DLT480" s="44"/>
      <c r="DMA480" s="44"/>
      <c r="DMH480" s="44"/>
      <c r="DMO480" s="44"/>
      <c r="DMV480" s="44"/>
      <c r="DNC480" s="44"/>
      <c r="DNJ480" s="44"/>
      <c r="DNQ480" s="44"/>
      <c r="DNX480" s="44"/>
      <c r="DOE480" s="44"/>
      <c r="DOL480" s="44"/>
      <c r="DOS480" s="44"/>
      <c r="DOZ480" s="44"/>
      <c r="DPG480" s="44"/>
      <c r="DPN480" s="44"/>
      <c r="DPU480" s="44"/>
      <c r="DQB480" s="44"/>
      <c r="DQI480" s="44"/>
      <c r="DQP480" s="44"/>
      <c r="DQW480" s="44"/>
      <c r="DRD480" s="44"/>
      <c r="DRK480" s="44"/>
      <c r="DRR480" s="44"/>
      <c r="DRY480" s="44"/>
      <c r="DSF480" s="44"/>
      <c r="DSM480" s="44"/>
      <c r="DST480" s="44"/>
      <c r="DTA480" s="44"/>
      <c r="DTH480" s="44"/>
      <c r="DTO480" s="44"/>
      <c r="DTV480" s="44"/>
      <c r="DUC480" s="44"/>
      <c r="DUJ480" s="44"/>
      <c r="DUQ480" s="44"/>
      <c r="DUX480" s="44"/>
      <c r="DVE480" s="44"/>
      <c r="DVL480" s="44"/>
      <c r="DVS480" s="44"/>
      <c r="DVZ480" s="44"/>
      <c r="DWG480" s="44"/>
      <c r="DWN480" s="44"/>
      <c r="DWU480" s="44"/>
      <c r="DXB480" s="44"/>
      <c r="DXI480" s="44"/>
      <c r="DXP480" s="44"/>
      <c r="DXW480" s="44"/>
      <c r="DYD480" s="44"/>
      <c r="DYK480" s="44"/>
      <c r="DYR480" s="44"/>
      <c r="DYY480" s="44"/>
      <c r="DZF480" s="44"/>
      <c r="DZM480" s="44"/>
      <c r="DZT480" s="44"/>
      <c r="EAA480" s="44"/>
      <c r="EAH480" s="44"/>
      <c r="EAO480" s="44"/>
      <c r="EAV480" s="44"/>
      <c r="EBC480" s="44"/>
      <c r="EBJ480" s="44"/>
      <c r="EBQ480" s="44"/>
      <c r="EBX480" s="44"/>
      <c r="ECE480" s="44"/>
      <c r="ECL480" s="44"/>
      <c r="ECS480" s="44"/>
      <c r="ECZ480" s="44"/>
      <c r="EDG480" s="44"/>
      <c r="EDN480" s="44"/>
      <c r="EDU480" s="44"/>
      <c r="EEB480" s="44"/>
      <c r="EEI480" s="44"/>
      <c r="EEP480" s="44"/>
      <c r="EEW480" s="44"/>
      <c r="EFD480" s="44"/>
      <c r="EFK480" s="44"/>
      <c r="EFR480" s="44"/>
      <c r="EFY480" s="44"/>
      <c r="EGF480" s="44"/>
      <c r="EGM480" s="44"/>
      <c r="EGT480" s="44"/>
      <c r="EHA480" s="44"/>
      <c r="EHH480" s="44"/>
      <c r="EHO480" s="44"/>
      <c r="EHV480" s="44"/>
      <c r="EIC480" s="44"/>
      <c r="EIJ480" s="44"/>
      <c r="EIQ480" s="44"/>
      <c r="EIX480" s="44"/>
      <c r="EJE480" s="44"/>
      <c r="EJL480" s="44"/>
      <c r="EJS480" s="44"/>
      <c r="EJZ480" s="44"/>
      <c r="EKG480" s="44"/>
      <c r="EKN480" s="44"/>
      <c r="EKU480" s="44"/>
      <c r="ELB480" s="44"/>
      <c r="ELI480" s="44"/>
      <c r="ELP480" s="44"/>
      <c r="ELW480" s="44"/>
      <c r="EMD480" s="44"/>
      <c r="EMK480" s="44"/>
      <c r="EMR480" s="44"/>
      <c r="EMY480" s="44"/>
      <c r="ENF480" s="44"/>
      <c r="ENM480" s="44"/>
      <c r="ENT480" s="44"/>
      <c r="EOA480" s="44"/>
      <c r="EOH480" s="44"/>
      <c r="EOO480" s="44"/>
      <c r="EOV480" s="44"/>
      <c r="EPC480" s="44"/>
      <c r="EPJ480" s="44"/>
      <c r="EPQ480" s="44"/>
      <c r="EPX480" s="44"/>
      <c r="EQE480" s="44"/>
      <c r="EQL480" s="44"/>
      <c r="EQS480" s="44"/>
      <c r="EQZ480" s="44"/>
      <c r="ERG480" s="44"/>
      <c r="ERN480" s="44"/>
      <c r="ERU480" s="44"/>
      <c r="ESB480" s="44"/>
      <c r="ESI480" s="44"/>
      <c r="ESP480" s="44"/>
      <c r="ESW480" s="44"/>
      <c r="ETD480" s="44"/>
      <c r="ETK480" s="44"/>
      <c r="ETR480" s="44"/>
      <c r="ETY480" s="44"/>
      <c r="EUF480" s="44"/>
      <c r="EUM480" s="44"/>
      <c r="EUT480" s="44"/>
      <c r="EVA480" s="44"/>
      <c r="EVH480" s="44"/>
      <c r="EVO480" s="44"/>
      <c r="EVV480" s="44"/>
      <c r="EWC480" s="44"/>
      <c r="EWJ480" s="44"/>
      <c r="EWQ480" s="44"/>
      <c r="EWX480" s="44"/>
      <c r="EXE480" s="44"/>
      <c r="EXL480" s="44"/>
      <c r="EXS480" s="44"/>
      <c r="EXZ480" s="44"/>
      <c r="EYG480" s="44"/>
      <c r="EYN480" s="44"/>
      <c r="EYU480" s="44"/>
      <c r="EZB480" s="44"/>
      <c r="EZI480" s="44"/>
      <c r="EZP480" s="44"/>
      <c r="EZW480" s="44"/>
      <c r="FAD480" s="44"/>
      <c r="FAK480" s="44"/>
      <c r="FAR480" s="44"/>
      <c r="FAY480" s="44"/>
      <c r="FBF480" s="44"/>
      <c r="FBM480" s="44"/>
      <c r="FBT480" s="44"/>
      <c r="FCA480" s="44"/>
      <c r="FCH480" s="44"/>
      <c r="FCO480" s="44"/>
      <c r="FCV480" s="44"/>
      <c r="FDC480" s="44"/>
      <c r="FDJ480" s="44"/>
      <c r="FDQ480" s="44"/>
      <c r="FDX480" s="44"/>
      <c r="FEE480" s="44"/>
      <c r="FEL480" s="44"/>
      <c r="FES480" s="44"/>
      <c r="FEZ480" s="44"/>
      <c r="FFG480" s="44"/>
      <c r="FFN480" s="44"/>
      <c r="FFU480" s="44"/>
      <c r="FGB480" s="44"/>
      <c r="FGI480" s="44"/>
      <c r="FGP480" s="44"/>
      <c r="FGW480" s="44"/>
      <c r="FHD480" s="44"/>
      <c r="FHK480" s="44"/>
      <c r="FHR480" s="44"/>
      <c r="FHY480" s="44"/>
      <c r="FIF480" s="44"/>
      <c r="FIM480" s="44"/>
      <c r="FIT480" s="44"/>
      <c r="FJA480" s="44"/>
      <c r="FJH480" s="44"/>
      <c r="FJO480" s="44"/>
      <c r="FJV480" s="44"/>
      <c r="FKC480" s="44"/>
      <c r="FKJ480" s="44"/>
      <c r="FKQ480" s="44"/>
      <c r="FKX480" s="44"/>
      <c r="FLE480" s="44"/>
      <c r="FLL480" s="44"/>
      <c r="FLS480" s="44"/>
      <c r="FLZ480" s="44"/>
      <c r="FMG480" s="44"/>
      <c r="FMN480" s="44"/>
      <c r="FMU480" s="44"/>
      <c r="FNB480" s="44"/>
      <c r="FNI480" s="44"/>
      <c r="FNP480" s="44"/>
      <c r="FNW480" s="44"/>
      <c r="FOD480" s="44"/>
      <c r="FOK480" s="44"/>
      <c r="FOR480" s="44"/>
      <c r="FOY480" s="44"/>
      <c r="FPF480" s="44"/>
      <c r="FPM480" s="44"/>
      <c r="FPT480" s="44"/>
      <c r="FQA480" s="44"/>
      <c r="FQH480" s="44"/>
      <c r="FQO480" s="44"/>
      <c r="FQV480" s="44"/>
      <c r="FRC480" s="44"/>
      <c r="FRJ480" s="44"/>
      <c r="FRQ480" s="44"/>
      <c r="FRX480" s="44"/>
      <c r="FSE480" s="44"/>
      <c r="FSL480" s="44"/>
      <c r="FSS480" s="44"/>
      <c r="FSZ480" s="44"/>
      <c r="FTG480" s="44"/>
      <c r="FTN480" s="44"/>
      <c r="FTU480" s="44"/>
      <c r="FUB480" s="44"/>
      <c r="FUI480" s="44"/>
      <c r="FUP480" s="44"/>
      <c r="FUW480" s="44"/>
      <c r="FVD480" s="44"/>
      <c r="FVK480" s="44"/>
      <c r="FVR480" s="44"/>
      <c r="FVY480" s="44"/>
      <c r="FWF480" s="44"/>
      <c r="FWM480" s="44"/>
      <c r="FWT480" s="44"/>
      <c r="FXA480" s="44"/>
      <c r="FXH480" s="44"/>
      <c r="FXO480" s="44"/>
      <c r="FXV480" s="44"/>
      <c r="FYC480" s="44"/>
      <c r="FYJ480" s="44"/>
      <c r="FYQ480" s="44"/>
      <c r="FYX480" s="44"/>
      <c r="FZE480" s="44"/>
      <c r="FZL480" s="44"/>
      <c r="FZS480" s="44"/>
      <c r="FZZ480" s="44"/>
      <c r="GAG480" s="44"/>
      <c r="GAN480" s="44"/>
      <c r="GAU480" s="44"/>
      <c r="GBB480" s="44"/>
      <c r="GBI480" s="44"/>
      <c r="GBP480" s="44"/>
      <c r="GBW480" s="44"/>
      <c r="GCD480" s="44"/>
      <c r="GCK480" s="44"/>
      <c r="GCR480" s="44"/>
      <c r="GCY480" s="44"/>
      <c r="GDF480" s="44"/>
      <c r="GDM480" s="44"/>
      <c r="GDT480" s="44"/>
      <c r="GEA480" s="44"/>
      <c r="GEH480" s="44"/>
      <c r="GEO480" s="44"/>
      <c r="GEV480" s="44"/>
      <c r="GFC480" s="44"/>
      <c r="GFJ480" s="44"/>
      <c r="GFQ480" s="44"/>
      <c r="GFX480" s="44"/>
      <c r="GGE480" s="44"/>
      <c r="GGL480" s="44"/>
      <c r="GGS480" s="44"/>
      <c r="GGZ480" s="44"/>
      <c r="GHG480" s="44"/>
      <c r="GHN480" s="44"/>
      <c r="GHU480" s="44"/>
      <c r="GIB480" s="44"/>
      <c r="GII480" s="44"/>
      <c r="GIP480" s="44"/>
      <c r="GIW480" s="44"/>
      <c r="GJD480" s="44"/>
      <c r="GJK480" s="44"/>
      <c r="GJR480" s="44"/>
      <c r="GJY480" s="44"/>
      <c r="GKF480" s="44"/>
      <c r="GKM480" s="44"/>
      <c r="GKT480" s="44"/>
      <c r="GLA480" s="44"/>
      <c r="GLH480" s="44"/>
      <c r="GLO480" s="44"/>
      <c r="GLV480" s="44"/>
      <c r="GMC480" s="44"/>
      <c r="GMJ480" s="44"/>
      <c r="GMQ480" s="44"/>
      <c r="GMX480" s="44"/>
      <c r="GNE480" s="44"/>
      <c r="GNL480" s="44"/>
      <c r="GNS480" s="44"/>
      <c r="GNZ480" s="44"/>
      <c r="GOG480" s="44"/>
      <c r="GON480" s="44"/>
      <c r="GOU480" s="44"/>
      <c r="GPB480" s="44"/>
      <c r="GPI480" s="44"/>
      <c r="GPP480" s="44"/>
      <c r="GPW480" s="44"/>
      <c r="GQD480" s="44"/>
      <c r="GQK480" s="44"/>
      <c r="GQR480" s="44"/>
      <c r="GQY480" s="44"/>
      <c r="GRF480" s="44"/>
      <c r="GRM480" s="44"/>
      <c r="GRT480" s="44"/>
      <c r="GSA480" s="44"/>
      <c r="GSH480" s="44"/>
      <c r="GSO480" s="44"/>
      <c r="GSV480" s="44"/>
      <c r="GTC480" s="44"/>
      <c r="GTJ480" s="44"/>
      <c r="GTQ480" s="44"/>
      <c r="GTX480" s="44"/>
      <c r="GUE480" s="44"/>
      <c r="GUL480" s="44"/>
      <c r="GUS480" s="44"/>
      <c r="GUZ480" s="44"/>
      <c r="GVG480" s="44"/>
      <c r="GVN480" s="44"/>
      <c r="GVU480" s="44"/>
      <c r="GWB480" s="44"/>
      <c r="GWI480" s="44"/>
      <c r="GWP480" s="44"/>
      <c r="GWW480" s="44"/>
      <c r="GXD480" s="44"/>
      <c r="GXK480" s="44"/>
      <c r="GXR480" s="44"/>
      <c r="GXY480" s="44"/>
      <c r="GYF480" s="44"/>
      <c r="GYM480" s="44"/>
      <c r="GYT480" s="44"/>
      <c r="GZA480" s="44"/>
      <c r="GZH480" s="44"/>
      <c r="GZO480" s="44"/>
      <c r="GZV480" s="44"/>
      <c r="HAC480" s="44"/>
      <c r="HAJ480" s="44"/>
      <c r="HAQ480" s="44"/>
      <c r="HAX480" s="44"/>
      <c r="HBE480" s="44"/>
      <c r="HBL480" s="44"/>
      <c r="HBS480" s="44"/>
      <c r="HBZ480" s="44"/>
      <c r="HCG480" s="44"/>
      <c r="HCN480" s="44"/>
      <c r="HCU480" s="44"/>
      <c r="HDB480" s="44"/>
      <c r="HDI480" s="44"/>
      <c r="HDP480" s="44"/>
      <c r="HDW480" s="44"/>
      <c r="HED480" s="44"/>
      <c r="HEK480" s="44"/>
      <c r="HER480" s="44"/>
      <c r="HEY480" s="44"/>
      <c r="HFF480" s="44"/>
      <c r="HFM480" s="44"/>
      <c r="HFT480" s="44"/>
      <c r="HGA480" s="44"/>
      <c r="HGH480" s="44"/>
      <c r="HGO480" s="44"/>
      <c r="HGV480" s="44"/>
      <c r="HHC480" s="44"/>
      <c r="HHJ480" s="44"/>
      <c r="HHQ480" s="44"/>
      <c r="HHX480" s="44"/>
      <c r="HIE480" s="44"/>
      <c r="HIL480" s="44"/>
      <c r="HIS480" s="44"/>
      <c r="HIZ480" s="44"/>
      <c r="HJG480" s="44"/>
      <c r="HJN480" s="44"/>
      <c r="HJU480" s="44"/>
      <c r="HKB480" s="44"/>
      <c r="HKI480" s="44"/>
      <c r="HKP480" s="44"/>
      <c r="HKW480" s="44"/>
      <c r="HLD480" s="44"/>
      <c r="HLK480" s="44"/>
      <c r="HLR480" s="44"/>
      <c r="HLY480" s="44"/>
      <c r="HMF480" s="44"/>
      <c r="HMM480" s="44"/>
      <c r="HMT480" s="44"/>
      <c r="HNA480" s="44"/>
      <c r="HNH480" s="44"/>
      <c r="HNO480" s="44"/>
      <c r="HNV480" s="44"/>
      <c r="HOC480" s="44"/>
      <c r="HOJ480" s="44"/>
      <c r="HOQ480" s="44"/>
      <c r="HOX480" s="44"/>
      <c r="HPE480" s="44"/>
      <c r="HPL480" s="44"/>
      <c r="HPS480" s="44"/>
      <c r="HPZ480" s="44"/>
      <c r="HQG480" s="44"/>
      <c r="HQN480" s="44"/>
      <c r="HQU480" s="44"/>
      <c r="HRB480" s="44"/>
      <c r="HRI480" s="44"/>
      <c r="HRP480" s="44"/>
      <c r="HRW480" s="44"/>
      <c r="HSD480" s="44"/>
      <c r="HSK480" s="44"/>
      <c r="HSR480" s="44"/>
      <c r="HSY480" s="44"/>
      <c r="HTF480" s="44"/>
      <c r="HTM480" s="44"/>
      <c r="HTT480" s="44"/>
      <c r="HUA480" s="44"/>
      <c r="HUH480" s="44"/>
      <c r="HUO480" s="44"/>
      <c r="HUV480" s="44"/>
      <c r="HVC480" s="44"/>
      <c r="HVJ480" s="44"/>
      <c r="HVQ480" s="44"/>
      <c r="HVX480" s="44"/>
      <c r="HWE480" s="44"/>
      <c r="HWL480" s="44"/>
      <c r="HWS480" s="44"/>
      <c r="HWZ480" s="44"/>
      <c r="HXG480" s="44"/>
      <c r="HXN480" s="44"/>
      <c r="HXU480" s="44"/>
      <c r="HYB480" s="44"/>
      <c r="HYI480" s="44"/>
      <c r="HYP480" s="44"/>
      <c r="HYW480" s="44"/>
      <c r="HZD480" s="44"/>
      <c r="HZK480" s="44"/>
      <c r="HZR480" s="44"/>
      <c r="HZY480" s="44"/>
      <c r="IAF480" s="44"/>
      <c r="IAM480" s="44"/>
      <c r="IAT480" s="44"/>
      <c r="IBA480" s="44"/>
      <c r="IBH480" s="44"/>
      <c r="IBO480" s="44"/>
      <c r="IBV480" s="44"/>
      <c r="ICC480" s="44"/>
      <c r="ICJ480" s="44"/>
      <c r="ICQ480" s="44"/>
      <c r="ICX480" s="44"/>
      <c r="IDE480" s="44"/>
      <c r="IDL480" s="44"/>
      <c r="IDS480" s="44"/>
      <c r="IDZ480" s="44"/>
      <c r="IEG480" s="44"/>
      <c r="IEN480" s="44"/>
      <c r="IEU480" s="44"/>
      <c r="IFB480" s="44"/>
      <c r="IFI480" s="44"/>
      <c r="IFP480" s="44"/>
      <c r="IFW480" s="44"/>
      <c r="IGD480" s="44"/>
      <c r="IGK480" s="44"/>
      <c r="IGR480" s="44"/>
      <c r="IGY480" s="44"/>
      <c r="IHF480" s="44"/>
      <c r="IHM480" s="44"/>
      <c r="IHT480" s="44"/>
      <c r="IIA480" s="44"/>
      <c r="IIH480" s="44"/>
      <c r="IIO480" s="44"/>
      <c r="IIV480" s="44"/>
      <c r="IJC480" s="44"/>
      <c r="IJJ480" s="44"/>
      <c r="IJQ480" s="44"/>
      <c r="IJX480" s="44"/>
      <c r="IKE480" s="44"/>
      <c r="IKL480" s="44"/>
      <c r="IKS480" s="44"/>
      <c r="IKZ480" s="44"/>
      <c r="ILG480" s="44"/>
      <c r="ILN480" s="44"/>
      <c r="ILU480" s="44"/>
      <c r="IMB480" s="44"/>
      <c r="IMI480" s="44"/>
      <c r="IMP480" s="44"/>
      <c r="IMW480" s="44"/>
      <c r="IND480" s="44"/>
      <c r="INK480" s="44"/>
      <c r="INR480" s="44"/>
      <c r="INY480" s="44"/>
      <c r="IOF480" s="44"/>
      <c r="IOM480" s="44"/>
      <c r="IOT480" s="44"/>
      <c r="IPA480" s="44"/>
      <c r="IPH480" s="44"/>
      <c r="IPO480" s="44"/>
      <c r="IPV480" s="44"/>
      <c r="IQC480" s="44"/>
      <c r="IQJ480" s="44"/>
      <c r="IQQ480" s="44"/>
      <c r="IQX480" s="44"/>
      <c r="IRE480" s="44"/>
      <c r="IRL480" s="44"/>
      <c r="IRS480" s="44"/>
      <c r="IRZ480" s="44"/>
      <c r="ISG480" s="44"/>
      <c r="ISN480" s="44"/>
      <c r="ISU480" s="44"/>
      <c r="ITB480" s="44"/>
      <c r="ITI480" s="44"/>
      <c r="ITP480" s="44"/>
      <c r="ITW480" s="44"/>
      <c r="IUD480" s="44"/>
      <c r="IUK480" s="44"/>
      <c r="IUR480" s="44"/>
      <c r="IUY480" s="44"/>
      <c r="IVF480" s="44"/>
      <c r="IVM480" s="44"/>
      <c r="IVT480" s="44"/>
      <c r="IWA480" s="44"/>
      <c r="IWH480" s="44"/>
      <c r="IWO480" s="44"/>
      <c r="IWV480" s="44"/>
      <c r="IXC480" s="44"/>
      <c r="IXJ480" s="44"/>
      <c r="IXQ480" s="44"/>
      <c r="IXX480" s="44"/>
      <c r="IYE480" s="44"/>
      <c r="IYL480" s="44"/>
      <c r="IYS480" s="44"/>
      <c r="IYZ480" s="44"/>
      <c r="IZG480" s="44"/>
      <c r="IZN480" s="44"/>
      <c r="IZU480" s="44"/>
      <c r="JAB480" s="44"/>
      <c r="JAI480" s="44"/>
      <c r="JAP480" s="44"/>
      <c r="JAW480" s="44"/>
      <c r="JBD480" s="44"/>
      <c r="JBK480" s="44"/>
      <c r="JBR480" s="44"/>
      <c r="JBY480" s="44"/>
      <c r="JCF480" s="44"/>
      <c r="JCM480" s="44"/>
      <c r="JCT480" s="44"/>
      <c r="JDA480" s="44"/>
      <c r="JDH480" s="44"/>
      <c r="JDO480" s="44"/>
      <c r="JDV480" s="44"/>
      <c r="JEC480" s="44"/>
      <c r="JEJ480" s="44"/>
      <c r="JEQ480" s="44"/>
      <c r="JEX480" s="44"/>
      <c r="JFE480" s="44"/>
      <c r="JFL480" s="44"/>
      <c r="JFS480" s="44"/>
      <c r="JFZ480" s="44"/>
      <c r="JGG480" s="44"/>
      <c r="JGN480" s="44"/>
      <c r="JGU480" s="44"/>
      <c r="JHB480" s="44"/>
      <c r="JHI480" s="44"/>
      <c r="JHP480" s="44"/>
      <c r="JHW480" s="44"/>
      <c r="JID480" s="44"/>
      <c r="JIK480" s="44"/>
      <c r="JIR480" s="44"/>
      <c r="JIY480" s="44"/>
      <c r="JJF480" s="44"/>
      <c r="JJM480" s="44"/>
      <c r="JJT480" s="44"/>
      <c r="JKA480" s="44"/>
      <c r="JKH480" s="44"/>
      <c r="JKO480" s="44"/>
      <c r="JKV480" s="44"/>
      <c r="JLC480" s="44"/>
      <c r="JLJ480" s="44"/>
      <c r="JLQ480" s="44"/>
      <c r="JLX480" s="44"/>
      <c r="JME480" s="44"/>
      <c r="JML480" s="44"/>
      <c r="JMS480" s="44"/>
      <c r="JMZ480" s="44"/>
      <c r="JNG480" s="44"/>
      <c r="JNN480" s="44"/>
      <c r="JNU480" s="44"/>
      <c r="JOB480" s="44"/>
      <c r="JOI480" s="44"/>
      <c r="JOP480" s="44"/>
      <c r="JOW480" s="44"/>
      <c r="JPD480" s="44"/>
      <c r="JPK480" s="44"/>
      <c r="JPR480" s="44"/>
      <c r="JPY480" s="44"/>
      <c r="JQF480" s="44"/>
      <c r="JQM480" s="44"/>
      <c r="JQT480" s="44"/>
      <c r="JRA480" s="44"/>
      <c r="JRH480" s="44"/>
      <c r="JRO480" s="44"/>
      <c r="JRV480" s="44"/>
      <c r="JSC480" s="44"/>
      <c r="JSJ480" s="44"/>
      <c r="JSQ480" s="44"/>
      <c r="JSX480" s="44"/>
      <c r="JTE480" s="44"/>
      <c r="JTL480" s="44"/>
      <c r="JTS480" s="44"/>
      <c r="JTZ480" s="44"/>
      <c r="JUG480" s="44"/>
      <c r="JUN480" s="44"/>
      <c r="JUU480" s="44"/>
      <c r="JVB480" s="44"/>
      <c r="JVI480" s="44"/>
      <c r="JVP480" s="44"/>
      <c r="JVW480" s="44"/>
      <c r="JWD480" s="44"/>
      <c r="JWK480" s="44"/>
      <c r="JWR480" s="44"/>
      <c r="JWY480" s="44"/>
      <c r="JXF480" s="44"/>
      <c r="JXM480" s="44"/>
      <c r="JXT480" s="44"/>
      <c r="JYA480" s="44"/>
      <c r="JYH480" s="44"/>
      <c r="JYO480" s="44"/>
      <c r="JYV480" s="44"/>
      <c r="JZC480" s="44"/>
      <c r="JZJ480" s="44"/>
      <c r="JZQ480" s="44"/>
      <c r="JZX480" s="44"/>
      <c r="KAE480" s="44"/>
      <c r="KAL480" s="44"/>
      <c r="KAS480" s="44"/>
      <c r="KAZ480" s="44"/>
      <c r="KBG480" s="44"/>
      <c r="KBN480" s="44"/>
      <c r="KBU480" s="44"/>
      <c r="KCB480" s="44"/>
      <c r="KCI480" s="44"/>
      <c r="KCP480" s="44"/>
      <c r="KCW480" s="44"/>
      <c r="KDD480" s="44"/>
      <c r="KDK480" s="44"/>
      <c r="KDR480" s="44"/>
      <c r="KDY480" s="44"/>
      <c r="KEF480" s="44"/>
      <c r="KEM480" s="44"/>
      <c r="KET480" s="44"/>
      <c r="KFA480" s="44"/>
      <c r="KFH480" s="44"/>
      <c r="KFO480" s="44"/>
      <c r="KFV480" s="44"/>
      <c r="KGC480" s="44"/>
      <c r="KGJ480" s="44"/>
      <c r="KGQ480" s="44"/>
      <c r="KGX480" s="44"/>
      <c r="KHE480" s="44"/>
      <c r="KHL480" s="44"/>
      <c r="KHS480" s="44"/>
      <c r="KHZ480" s="44"/>
      <c r="KIG480" s="44"/>
      <c r="KIN480" s="44"/>
      <c r="KIU480" s="44"/>
      <c r="KJB480" s="44"/>
      <c r="KJI480" s="44"/>
      <c r="KJP480" s="44"/>
      <c r="KJW480" s="44"/>
      <c r="KKD480" s="44"/>
      <c r="KKK480" s="44"/>
      <c r="KKR480" s="44"/>
      <c r="KKY480" s="44"/>
      <c r="KLF480" s="44"/>
      <c r="KLM480" s="44"/>
      <c r="KLT480" s="44"/>
      <c r="KMA480" s="44"/>
      <c r="KMH480" s="44"/>
      <c r="KMO480" s="44"/>
      <c r="KMV480" s="44"/>
      <c r="KNC480" s="44"/>
      <c r="KNJ480" s="44"/>
      <c r="KNQ480" s="44"/>
      <c r="KNX480" s="44"/>
      <c r="KOE480" s="44"/>
      <c r="KOL480" s="44"/>
      <c r="KOS480" s="44"/>
      <c r="KOZ480" s="44"/>
      <c r="KPG480" s="44"/>
      <c r="KPN480" s="44"/>
      <c r="KPU480" s="44"/>
      <c r="KQB480" s="44"/>
      <c r="KQI480" s="44"/>
      <c r="KQP480" s="44"/>
      <c r="KQW480" s="44"/>
      <c r="KRD480" s="44"/>
      <c r="KRK480" s="44"/>
      <c r="KRR480" s="44"/>
      <c r="KRY480" s="44"/>
      <c r="KSF480" s="44"/>
      <c r="KSM480" s="44"/>
      <c r="KST480" s="44"/>
      <c r="KTA480" s="44"/>
      <c r="KTH480" s="44"/>
      <c r="KTO480" s="44"/>
      <c r="KTV480" s="44"/>
      <c r="KUC480" s="44"/>
      <c r="KUJ480" s="44"/>
      <c r="KUQ480" s="44"/>
      <c r="KUX480" s="44"/>
      <c r="KVE480" s="44"/>
      <c r="KVL480" s="44"/>
      <c r="KVS480" s="44"/>
      <c r="KVZ480" s="44"/>
      <c r="KWG480" s="44"/>
      <c r="KWN480" s="44"/>
      <c r="KWU480" s="44"/>
      <c r="KXB480" s="44"/>
      <c r="KXI480" s="44"/>
      <c r="KXP480" s="44"/>
      <c r="KXW480" s="44"/>
      <c r="KYD480" s="44"/>
      <c r="KYK480" s="44"/>
      <c r="KYR480" s="44"/>
      <c r="KYY480" s="44"/>
      <c r="KZF480" s="44"/>
      <c r="KZM480" s="44"/>
      <c r="KZT480" s="44"/>
      <c r="LAA480" s="44"/>
      <c r="LAH480" s="44"/>
      <c r="LAO480" s="44"/>
      <c r="LAV480" s="44"/>
      <c r="LBC480" s="44"/>
      <c r="LBJ480" s="44"/>
      <c r="LBQ480" s="44"/>
      <c r="LBX480" s="44"/>
      <c r="LCE480" s="44"/>
      <c r="LCL480" s="44"/>
      <c r="LCS480" s="44"/>
      <c r="LCZ480" s="44"/>
      <c r="LDG480" s="44"/>
      <c r="LDN480" s="44"/>
      <c r="LDU480" s="44"/>
      <c r="LEB480" s="44"/>
      <c r="LEI480" s="44"/>
      <c r="LEP480" s="44"/>
      <c r="LEW480" s="44"/>
      <c r="LFD480" s="44"/>
      <c r="LFK480" s="44"/>
      <c r="LFR480" s="44"/>
      <c r="LFY480" s="44"/>
      <c r="LGF480" s="44"/>
      <c r="LGM480" s="44"/>
      <c r="LGT480" s="44"/>
      <c r="LHA480" s="44"/>
      <c r="LHH480" s="44"/>
      <c r="LHO480" s="44"/>
      <c r="LHV480" s="44"/>
      <c r="LIC480" s="44"/>
      <c r="LIJ480" s="44"/>
      <c r="LIQ480" s="44"/>
      <c r="LIX480" s="44"/>
      <c r="LJE480" s="44"/>
      <c r="LJL480" s="44"/>
      <c r="LJS480" s="44"/>
      <c r="LJZ480" s="44"/>
      <c r="LKG480" s="44"/>
      <c r="LKN480" s="44"/>
      <c r="LKU480" s="44"/>
      <c r="LLB480" s="44"/>
      <c r="LLI480" s="44"/>
      <c r="LLP480" s="44"/>
      <c r="LLW480" s="44"/>
      <c r="LMD480" s="44"/>
      <c r="LMK480" s="44"/>
      <c r="LMR480" s="44"/>
      <c r="LMY480" s="44"/>
      <c r="LNF480" s="44"/>
      <c r="LNM480" s="44"/>
      <c r="LNT480" s="44"/>
      <c r="LOA480" s="44"/>
      <c r="LOH480" s="44"/>
      <c r="LOO480" s="44"/>
      <c r="LOV480" s="44"/>
      <c r="LPC480" s="44"/>
      <c r="LPJ480" s="44"/>
      <c r="LPQ480" s="44"/>
      <c r="LPX480" s="44"/>
      <c r="LQE480" s="44"/>
      <c r="LQL480" s="44"/>
      <c r="LQS480" s="44"/>
      <c r="LQZ480" s="44"/>
      <c r="LRG480" s="44"/>
      <c r="LRN480" s="44"/>
      <c r="LRU480" s="44"/>
      <c r="LSB480" s="44"/>
      <c r="LSI480" s="44"/>
      <c r="LSP480" s="44"/>
      <c r="LSW480" s="44"/>
      <c r="LTD480" s="44"/>
      <c r="LTK480" s="44"/>
      <c r="LTR480" s="44"/>
      <c r="LTY480" s="44"/>
      <c r="LUF480" s="44"/>
      <c r="LUM480" s="44"/>
      <c r="LUT480" s="44"/>
      <c r="LVA480" s="44"/>
      <c r="LVH480" s="44"/>
      <c r="LVO480" s="44"/>
      <c r="LVV480" s="44"/>
      <c r="LWC480" s="44"/>
      <c r="LWJ480" s="44"/>
      <c r="LWQ480" s="44"/>
      <c r="LWX480" s="44"/>
      <c r="LXE480" s="44"/>
      <c r="LXL480" s="44"/>
      <c r="LXS480" s="44"/>
      <c r="LXZ480" s="44"/>
      <c r="LYG480" s="44"/>
      <c r="LYN480" s="44"/>
      <c r="LYU480" s="44"/>
      <c r="LZB480" s="44"/>
      <c r="LZI480" s="44"/>
      <c r="LZP480" s="44"/>
      <c r="LZW480" s="44"/>
      <c r="MAD480" s="44"/>
      <c r="MAK480" s="44"/>
      <c r="MAR480" s="44"/>
      <c r="MAY480" s="44"/>
      <c r="MBF480" s="44"/>
      <c r="MBM480" s="44"/>
      <c r="MBT480" s="44"/>
      <c r="MCA480" s="44"/>
      <c r="MCH480" s="44"/>
      <c r="MCO480" s="44"/>
      <c r="MCV480" s="44"/>
      <c r="MDC480" s="44"/>
      <c r="MDJ480" s="44"/>
      <c r="MDQ480" s="44"/>
      <c r="MDX480" s="44"/>
      <c r="MEE480" s="44"/>
      <c r="MEL480" s="44"/>
      <c r="MES480" s="44"/>
      <c r="MEZ480" s="44"/>
      <c r="MFG480" s="44"/>
      <c r="MFN480" s="44"/>
      <c r="MFU480" s="44"/>
      <c r="MGB480" s="44"/>
      <c r="MGI480" s="44"/>
      <c r="MGP480" s="44"/>
      <c r="MGW480" s="44"/>
      <c r="MHD480" s="44"/>
      <c r="MHK480" s="44"/>
      <c r="MHR480" s="44"/>
      <c r="MHY480" s="44"/>
      <c r="MIF480" s="44"/>
      <c r="MIM480" s="44"/>
      <c r="MIT480" s="44"/>
      <c r="MJA480" s="44"/>
      <c r="MJH480" s="44"/>
      <c r="MJO480" s="44"/>
      <c r="MJV480" s="44"/>
      <c r="MKC480" s="44"/>
      <c r="MKJ480" s="44"/>
      <c r="MKQ480" s="44"/>
      <c r="MKX480" s="44"/>
      <c r="MLE480" s="44"/>
      <c r="MLL480" s="44"/>
      <c r="MLS480" s="44"/>
      <c r="MLZ480" s="44"/>
      <c r="MMG480" s="44"/>
      <c r="MMN480" s="44"/>
      <c r="MMU480" s="44"/>
      <c r="MNB480" s="44"/>
      <c r="MNI480" s="44"/>
      <c r="MNP480" s="44"/>
      <c r="MNW480" s="44"/>
      <c r="MOD480" s="44"/>
      <c r="MOK480" s="44"/>
      <c r="MOR480" s="44"/>
      <c r="MOY480" s="44"/>
      <c r="MPF480" s="44"/>
      <c r="MPM480" s="44"/>
      <c r="MPT480" s="44"/>
      <c r="MQA480" s="44"/>
      <c r="MQH480" s="44"/>
      <c r="MQO480" s="44"/>
      <c r="MQV480" s="44"/>
      <c r="MRC480" s="44"/>
      <c r="MRJ480" s="44"/>
      <c r="MRQ480" s="44"/>
      <c r="MRX480" s="44"/>
      <c r="MSE480" s="44"/>
      <c r="MSL480" s="44"/>
      <c r="MSS480" s="44"/>
      <c r="MSZ480" s="44"/>
      <c r="MTG480" s="44"/>
      <c r="MTN480" s="44"/>
      <c r="MTU480" s="44"/>
      <c r="MUB480" s="44"/>
      <c r="MUI480" s="44"/>
      <c r="MUP480" s="44"/>
      <c r="MUW480" s="44"/>
      <c r="MVD480" s="44"/>
      <c r="MVK480" s="44"/>
      <c r="MVR480" s="44"/>
      <c r="MVY480" s="44"/>
      <c r="MWF480" s="44"/>
      <c r="MWM480" s="44"/>
      <c r="MWT480" s="44"/>
      <c r="MXA480" s="44"/>
      <c r="MXH480" s="44"/>
      <c r="MXO480" s="44"/>
      <c r="MXV480" s="44"/>
      <c r="MYC480" s="44"/>
      <c r="MYJ480" s="44"/>
      <c r="MYQ480" s="44"/>
      <c r="MYX480" s="44"/>
      <c r="MZE480" s="44"/>
      <c r="MZL480" s="44"/>
      <c r="MZS480" s="44"/>
      <c r="MZZ480" s="44"/>
      <c r="NAG480" s="44"/>
      <c r="NAN480" s="44"/>
      <c r="NAU480" s="44"/>
      <c r="NBB480" s="44"/>
      <c r="NBI480" s="44"/>
      <c r="NBP480" s="44"/>
      <c r="NBW480" s="44"/>
      <c r="NCD480" s="44"/>
      <c r="NCK480" s="44"/>
      <c r="NCR480" s="44"/>
      <c r="NCY480" s="44"/>
      <c r="NDF480" s="44"/>
      <c r="NDM480" s="44"/>
      <c r="NDT480" s="44"/>
      <c r="NEA480" s="44"/>
      <c r="NEH480" s="44"/>
      <c r="NEO480" s="44"/>
      <c r="NEV480" s="44"/>
      <c r="NFC480" s="44"/>
      <c r="NFJ480" s="44"/>
      <c r="NFQ480" s="44"/>
      <c r="NFX480" s="44"/>
      <c r="NGE480" s="44"/>
      <c r="NGL480" s="44"/>
      <c r="NGS480" s="44"/>
      <c r="NGZ480" s="44"/>
      <c r="NHG480" s="44"/>
      <c r="NHN480" s="44"/>
      <c r="NHU480" s="44"/>
      <c r="NIB480" s="44"/>
      <c r="NII480" s="44"/>
      <c r="NIP480" s="44"/>
      <c r="NIW480" s="44"/>
      <c r="NJD480" s="44"/>
      <c r="NJK480" s="44"/>
      <c r="NJR480" s="44"/>
      <c r="NJY480" s="44"/>
      <c r="NKF480" s="44"/>
      <c r="NKM480" s="44"/>
      <c r="NKT480" s="44"/>
      <c r="NLA480" s="44"/>
      <c r="NLH480" s="44"/>
      <c r="NLO480" s="44"/>
      <c r="NLV480" s="44"/>
      <c r="NMC480" s="44"/>
      <c r="NMJ480" s="44"/>
      <c r="NMQ480" s="44"/>
      <c r="NMX480" s="44"/>
      <c r="NNE480" s="44"/>
      <c r="NNL480" s="44"/>
      <c r="NNS480" s="44"/>
      <c r="NNZ480" s="44"/>
      <c r="NOG480" s="44"/>
      <c r="NON480" s="44"/>
      <c r="NOU480" s="44"/>
      <c r="NPB480" s="44"/>
      <c r="NPI480" s="44"/>
      <c r="NPP480" s="44"/>
      <c r="NPW480" s="44"/>
      <c r="NQD480" s="44"/>
      <c r="NQK480" s="44"/>
      <c r="NQR480" s="44"/>
      <c r="NQY480" s="44"/>
      <c r="NRF480" s="44"/>
      <c r="NRM480" s="44"/>
      <c r="NRT480" s="44"/>
      <c r="NSA480" s="44"/>
      <c r="NSH480" s="44"/>
      <c r="NSO480" s="44"/>
      <c r="NSV480" s="44"/>
      <c r="NTC480" s="44"/>
      <c r="NTJ480" s="44"/>
      <c r="NTQ480" s="44"/>
      <c r="NTX480" s="44"/>
      <c r="NUE480" s="44"/>
      <c r="NUL480" s="44"/>
      <c r="NUS480" s="44"/>
      <c r="NUZ480" s="44"/>
      <c r="NVG480" s="44"/>
      <c r="NVN480" s="44"/>
      <c r="NVU480" s="44"/>
      <c r="NWB480" s="44"/>
      <c r="NWI480" s="44"/>
      <c r="NWP480" s="44"/>
      <c r="NWW480" s="44"/>
      <c r="NXD480" s="44"/>
      <c r="NXK480" s="44"/>
      <c r="NXR480" s="44"/>
      <c r="NXY480" s="44"/>
      <c r="NYF480" s="44"/>
      <c r="NYM480" s="44"/>
      <c r="NYT480" s="44"/>
      <c r="NZA480" s="44"/>
      <c r="NZH480" s="44"/>
      <c r="NZO480" s="44"/>
      <c r="NZV480" s="44"/>
      <c r="OAC480" s="44"/>
      <c r="OAJ480" s="44"/>
      <c r="OAQ480" s="44"/>
      <c r="OAX480" s="44"/>
      <c r="OBE480" s="44"/>
      <c r="OBL480" s="44"/>
      <c r="OBS480" s="44"/>
      <c r="OBZ480" s="44"/>
      <c r="OCG480" s="44"/>
      <c r="OCN480" s="44"/>
      <c r="OCU480" s="44"/>
      <c r="ODB480" s="44"/>
      <c r="ODI480" s="44"/>
      <c r="ODP480" s="44"/>
      <c r="ODW480" s="44"/>
      <c r="OED480" s="44"/>
      <c r="OEK480" s="44"/>
      <c r="OER480" s="44"/>
      <c r="OEY480" s="44"/>
      <c r="OFF480" s="44"/>
      <c r="OFM480" s="44"/>
      <c r="OFT480" s="44"/>
      <c r="OGA480" s="44"/>
      <c r="OGH480" s="44"/>
      <c r="OGO480" s="44"/>
      <c r="OGV480" s="44"/>
      <c r="OHC480" s="44"/>
      <c r="OHJ480" s="44"/>
      <c r="OHQ480" s="44"/>
      <c r="OHX480" s="44"/>
      <c r="OIE480" s="44"/>
      <c r="OIL480" s="44"/>
      <c r="OIS480" s="44"/>
      <c r="OIZ480" s="44"/>
      <c r="OJG480" s="44"/>
      <c r="OJN480" s="44"/>
      <c r="OJU480" s="44"/>
      <c r="OKB480" s="44"/>
      <c r="OKI480" s="44"/>
      <c r="OKP480" s="44"/>
      <c r="OKW480" s="44"/>
      <c r="OLD480" s="44"/>
      <c r="OLK480" s="44"/>
      <c r="OLR480" s="44"/>
      <c r="OLY480" s="44"/>
      <c r="OMF480" s="44"/>
      <c r="OMM480" s="44"/>
      <c r="OMT480" s="44"/>
      <c r="ONA480" s="44"/>
      <c r="ONH480" s="44"/>
      <c r="ONO480" s="44"/>
      <c r="ONV480" s="44"/>
      <c r="OOC480" s="44"/>
      <c r="OOJ480" s="44"/>
      <c r="OOQ480" s="44"/>
      <c r="OOX480" s="44"/>
      <c r="OPE480" s="44"/>
      <c r="OPL480" s="44"/>
      <c r="OPS480" s="44"/>
      <c r="OPZ480" s="44"/>
      <c r="OQG480" s="44"/>
      <c r="OQN480" s="44"/>
      <c r="OQU480" s="44"/>
      <c r="ORB480" s="44"/>
      <c r="ORI480" s="44"/>
      <c r="ORP480" s="44"/>
      <c r="ORW480" s="44"/>
      <c r="OSD480" s="44"/>
      <c r="OSK480" s="44"/>
      <c r="OSR480" s="44"/>
      <c r="OSY480" s="44"/>
      <c r="OTF480" s="44"/>
      <c r="OTM480" s="44"/>
      <c r="OTT480" s="44"/>
      <c r="OUA480" s="44"/>
      <c r="OUH480" s="44"/>
      <c r="OUO480" s="44"/>
      <c r="OUV480" s="44"/>
      <c r="OVC480" s="44"/>
      <c r="OVJ480" s="44"/>
      <c r="OVQ480" s="44"/>
      <c r="OVX480" s="44"/>
      <c r="OWE480" s="44"/>
      <c r="OWL480" s="44"/>
      <c r="OWS480" s="44"/>
      <c r="OWZ480" s="44"/>
      <c r="OXG480" s="44"/>
      <c r="OXN480" s="44"/>
      <c r="OXU480" s="44"/>
      <c r="OYB480" s="44"/>
      <c r="OYI480" s="44"/>
      <c r="OYP480" s="44"/>
      <c r="OYW480" s="44"/>
      <c r="OZD480" s="44"/>
      <c r="OZK480" s="44"/>
      <c r="OZR480" s="44"/>
      <c r="OZY480" s="44"/>
      <c r="PAF480" s="44"/>
      <c r="PAM480" s="44"/>
      <c r="PAT480" s="44"/>
      <c r="PBA480" s="44"/>
      <c r="PBH480" s="44"/>
      <c r="PBO480" s="44"/>
      <c r="PBV480" s="44"/>
      <c r="PCC480" s="44"/>
      <c r="PCJ480" s="44"/>
      <c r="PCQ480" s="44"/>
      <c r="PCX480" s="44"/>
      <c r="PDE480" s="44"/>
      <c r="PDL480" s="44"/>
      <c r="PDS480" s="44"/>
      <c r="PDZ480" s="44"/>
      <c r="PEG480" s="44"/>
      <c r="PEN480" s="44"/>
      <c r="PEU480" s="44"/>
      <c r="PFB480" s="44"/>
      <c r="PFI480" s="44"/>
      <c r="PFP480" s="44"/>
      <c r="PFW480" s="44"/>
      <c r="PGD480" s="44"/>
      <c r="PGK480" s="44"/>
      <c r="PGR480" s="44"/>
      <c r="PGY480" s="44"/>
      <c r="PHF480" s="44"/>
      <c r="PHM480" s="44"/>
      <c r="PHT480" s="44"/>
      <c r="PIA480" s="44"/>
      <c r="PIH480" s="44"/>
      <c r="PIO480" s="44"/>
      <c r="PIV480" s="44"/>
      <c r="PJC480" s="44"/>
      <c r="PJJ480" s="44"/>
      <c r="PJQ480" s="44"/>
      <c r="PJX480" s="44"/>
      <c r="PKE480" s="44"/>
      <c r="PKL480" s="44"/>
      <c r="PKS480" s="44"/>
      <c r="PKZ480" s="44"/>
      <c r="PLG480" s="44"/>
      <c r="PLN480" s="44"/>
      <c r="PLU480" s="44"/>
      <c r="PMB480" s="44"/>
      <c r="PMI480" s="44"/>
      <c r="PMP480" s="44"/>
      <c r="PMW480" s="44"/>
      <c r="PND480" s="44"/>
      <c r="PNK480" s="44"/>
      <c r="PNR480" s="44"/>
      <c r="PNY480" s="44"/>
      <c r="POF480" s="44"/>
      <c r="POM480" s="44"/>
      <c r="POT480" s="44"/>
      <c r="PPA480" s="44"/>
      <c r="PPH480" s="44"/>
      <c r="PPO480" s="44"/>
      <c r="PPV480" s="44"/>
      <c r="PQC480" s="44"/>
      <c r="PQJ480" s="44"/>
      <c r="PQQ480" s="44"/>
      <c r="PQX480" s="44"/>
      <c r="PRE480" s="44"/>
      <c r="PRL480" s="44"/>
      <c r="PRS480" s="44"/>
      <c r="PRZ480" s="44"/>
      <c r="PSG480" s="44"/>
      <c r="PSN480" s="44"/>
      <c r="PSU480" s="44"/>
      <c r="PTB480" s="44"/>
      <c r="PTI480" s="44"/>
      <c r="PTP480" s="44"/>
      <c r="PTW480" s="44"/>
      <c r="PUD480" s="44"/>
      <c r="PUK480" s="44"/>
      <c r="PUR480" s="44"/>
      <c r="PUY480" s="44"/>
      <c r="PVF480" s="44"/>
      <c r="PVM480" s="44"/>
      <c r="PVT480" s="44"/>
      <c r="PWA480" s="44"/>
      <c r="PWH480" s="44"/>
      <c r="PWO480" s="44"/>
      <c r="PWV480" s="44"/>
      <c r="PXC480" s="44"/>
      <c r="PXJ480" s="44"/>
      <c r="PXQ480" s="44"/>
      <c r="PXX480" s="44"/>
      <c r="PYE480" s="44"/>
      <c r="PYL480" s="44"/>
      <c r="PYS480" s="44"/>
      <c r="PYZ480" s="44"/>
      <c r="PZG480" s="44"/>
      <c r="PZN480" s="44"/>
      <c r="PZU480" s="44"/>
      <c r="QAB480" s="44"/>
      <c r="QAI480" s="44"/>
      <c r="QAP480" s="44"/>
      <c r="QAW480" s="44"/>
      <c r="QBD480" s="44"/>
      <c r="QBK480" s="44"/>
      <c r="QBR480" s="44"/>
      <c r="QBY480" s="44"/>
      <c r="QCF480" s="44"/>
      <c r="QCM480" s="44"/>
      <c r="QCT480" s="44"/>
      <c r="QDA480" s="44"/>
      <c r="QDH480" s="44"/>
      <c r="QDO480" s="44"/>
      <c r="QDV480" s="44"/>
      <c r="QEC480" s="44"/>
      <c r="QEJ480" s="44"/>
      <c r="QEQ480" s="44"/>
      <c r="QEX480" s="44"/>
      <c r="QFE480" s="44"/>
      <c r="QFL480" s="44"/>
      <c r="QFS480" s="44"/>
      <c r="QFZ480" s="44"/>
      <c r="QGG480" s="44"/>
      <c r="QGN480" s="44"/>
      <c r="QGU480" s="44"/>
      <c r="QHB480" s="44"/>
      <c r="QHI480" s="44"/>
      <c r="QHP480" s="44"/>
      <c r="QHW480" s="44"/>
      <c r="QID480" s="44"/>
      <c r="QIK480" s="44"/>
      <c r="QIR480" s="44"/>
      <c r="QIY480" s="44"/>
      <c r="QJF480" s="44"/>
      <c r="QJM480" s="44"/>
      <c r="QJT480" s="44"/>
      <c r="QKA480" s="44"/>
      <c r="QKH480" s="44"/>
      <c r="QKO480" s="44"/>
      <c r="QKV480" s="44"/>
      <c r="QLC480" s="44"/>
      <c r="QLJ480" s="44"/>
      <c r="QLQ480" s="44"/>
      <c r="QLX480" s="44"/>
      <c r="QME480" s="44"/>
      <c r="QML480" s="44"/>
      <c r="QMS480" s="44"/>
      <c r="QMZ480" s="44"/>
      <c r="QNG480" s="44"/>
      <c r="QNN480" s="44"/>
      <c r="QNU480" s="44"/>
      <c r="QOB480" s="44"/>
      <c r="QOI480" s="44"/>
      <c r="QOP480" s="44"/>
      <c r="QOW480" s="44"/>
      <c r="QPD480" s="44"/>
      <c r="QPK480" s="44"/>
      <c r="QPR480" s="44"/>
      <c r="QPY480" s="44"/>
      <c r="QQF480" s="44"/>
      <c r="QQM480" s="44"/>
      <c r="QQT480" s="44"/>
      <c r="QRA480" s="44"/>
      <c r="QRH480" s="44"/>
      <c r="QRO480" s="44"/>
      <c r="QRV480" s="44"/>
      <c r="QSC480" s="44"/>
      <c r="QSJ480" s="44"/>
      <c r="QSQ480" s="44"/>
      <c r="QSX480" s="44"/>
      <c r="QTE480" s="44"/>
      <c r="QTL480" s="44"/>
      <c r="QTS480" s="44"/>
      <c r="QTZ480" s="44"/>
      <c r="QUG480" s="44"/>
      <c r="QUN480" s="44"/>
      <c r="QUU480" s="44"/>
      <c r="QVB480" s="44"/>
      <c r="QVI480" s="44"/>
      <c r="QVP480" s="44"/>
      <c r="QVW480" s="44"/>
      <c r="QWD480" s="44"/>
      <c r="QWK480" s="44"/>
      <c r="QWR480" s="44"/>
      <c r="QWY480" s="44"/>
      <c r="QXF480" s="44"/>
      <c r="QXM480" s="44"/>
      <c r="QXT480" s="44"/>
      <c r="QYA480" s="44"/>
      <c r="QYH480" s="44"/>
      <c r="QYO480" s="44"/>
      <c r="QYV480" s="44"/>
      <c r="QZC480" s="44"/>
      <c r="QZJ480" s="44"/>
      <c r="QZQ480" s="44"/>
      <c r="QZX480" s="44"/>
      <c r="RAE480" s="44"/>
      <c r="RAL480" s="44"/>
      <c r="RAS480" s="44"/>
      <c r="RAZ480" s="44"/>
      <c r="RBG480" s="44"/>
      <c r="RBN480" s="44"/>
      <c r="RBU480" s="44"/>
      <c r="RCB480" s="44"/>
      <c r="RCI480" s="44"/>
      <c r="RCP480" s="44"/>
      <c r="RCW480" s="44"/>
      <c r="RDD480" s="44"/>
      <c r="RDK480" s="44"/>
      <c r="RDR480" s="44"/>
      <c r="RDY480" s="44"/>
      <c r="REF480" s="44"/>
      <c r="REM480" s="44"/>
      <c r="RET480" s="44"/>
      <c r="RFA480" s="44"/>
      <c r="RFH480" s="44"/>
      <c r="RFO480" s="44"/>
      <c r="RFV480" s="44"/>
      <c r="RGC480" s="44"/>
      <c r="RGJ480" s="44"/>
      <c r="RGQ480" s="44"/>
      <c r="RGX480" s="44"/>
      <c r="RHE480" s="44"/>
      <c r="RHL480" s="44"/>
      <c r="RHS480" s="44"/>
      <c r="RHZ480" s="44"/>
      <c r="RIG480" s="44"/>
      <c r="RIN480" s="44"/>
      <c r="RIU480" s="44"/>
      <c r="RJB480" s="44"/>
      <c r="RJI480" s="44"/>
      <c r="RJP480" s="44"/>
      <c r="RJW480" s="44"/>
      <c r="RKD480" s="44"/>
      <c r="RKK480" s="44"/>
      <c r="RKR480" s="44"/>
      <c r="RKY480" s="44"/>
      <c r="RLF480" s="44"/>
      <c r="RLM480" s="44"/>
      <c r="RLT480" s="44"/>
      <c r="RMA480" s="44"/>
      <c r="RMH480" s="44"/>
      <c r="RMO480" s="44"/>
      <c r="RMV480" s="44"/>
      <c r="RNC480" s="44"/>
      <c r="RNJ480" s="44"/>
      <c r="RNQ480" s="44"/>
      <c r="RNX480" s="44"/>
      <c r="ROE480" s="44"/>
      <c r="ROL480" s="44"/>
      <c r="ROS480" s="44"/>
      <c r="ROZ480" s="44"/>
      <c r="RPG480" s="44"/>
      <c r="RPN480" s="44"/>
      <c r="RPU480" s="44"/>
      <c r="RQB480" s="44"/>
      <c r="RQI480" s="44"/>
      <c r="RQP480" s="44"/>
      <c r="RQW480" s="44"/>
      <c r="RRD480" s="44"/>
      <c r="RRK480" s="44"/>
      <c r="RRR480" s="44"/>
      <c r="RRY480" s="44"/>
      <c r="RSF480" s="44"/>
      <c r="RSM480" s="44"/>
      <c r="RST480" s="44"/>
      <c r="RTA480" s="44"/>
      <c r="RTH480" s="44"/>
      <c r="RTO480" s="44"/>
      <c r="RTV480" s="44"/>
      <c r="RUC480" s="44"/>
      <c r="RUJ480" s="44"/>
      <c r="RUQ480" s="44"/>
      <c r="RUX480" s="44"/>
      <c r="RVE480" s="44"/>
      <c r="RVL480" s="44"/>
      <c r="RVS480" s="44"/>
      <c r="RVZ480" s="44"/>
      <c r="RWG480" s="44"/>
      <c r="RWN480" s="44"/>
      <c r="RWU480" s="44"/>
      <c r="RXB480" s="44"/>
      <c r="RXI480" s="44"/>
      <c r="RXP480" s="44"/>
      <c r="RXW480" s="44"/>
      <c r="RYD480" s="44"/>
      <c r="RYK480" s="44"/>
      <c r="RYR480" s="44"/>
      <c r="RYY480" s="44"/>
      <c r="RZF480" s="44"/>
      <c r="RZM480" s="44"/>
      <c r="RZT480" s="44"/>
      <c r="SAA480" s="44"/>
      <c r="SAH480" s="44"/>
      <c r="SAO480" s="44"/>
      <c r="SAV480" s="44"/>
      <c r="SBC480" s="44"/>
      <c r="SBJ480" s="44"/>
      <c r="SBQ480" s="44"/>
      <c r="SBX480" s="44"/>
      <c r="SCE480" s="44"/>
      <c r="SCL480" s="44"/>
      <c r="SCS480" s="44"/>
      <c r="SCZ480" s="44"/>
      <c r="SDG480" s="44"/>
      <c r="SDN480" s="44"/>
      <c r="SDU480" s="44"/>
      <c r="SEB480" s="44"/>
      <c r="SEI480" s="44"/>
      <c r="SEP480" s="44"/>
      <c r="SEW480" s="44"/>
      <c r="SFD480" s="44"/>
      <c r="SFK480" s="44"/>
      <c r="SFR480" s="44"/>
      <c r="SFY480" s="44"/>
      <c r="SGF480" s="44"/>
      <c r="SGM480" s="44"/>
      <c r="SGT480" s="44"/>
      <c r="SHA480" s="44"/>
      <c r="SHH480" s="44"/>
      <c r="SHO480" s="44"/>
      <c r="SHV480" s="44"/>
      <c r="SIC480" s="44"/>
      <c r="SIJ480" s="44"/>
      <c r="SIQ480" s="44"/>
      <c r="SIX480" s="44"/>
      <c r="SJE480" s="44"/>
      <c r="SJL480" s="44"/>
      <c r="SJS480" s="44"/>
      <c r="SJZ480" s="44"/>
      <c r="SKG480" s="44"/>
      <c r="SKN480" s="44"/>
      <c r="SKU480" s="44"/>
      <c r="SLB480" s="44"/>
      <c r="SLI480" s="44"/>
      <c r="SLP480" s="44"/>
      <c r="SLW480" s="44"/>
      <c r="SMD480" s="44"/>
      <c r="SMK480" s="44"/>
      <c r="SMR480" s="44"/>
      <c r="SMY480" s="44"/>
      <c r="SNF480" s="44"/>
      <c r="SNM480" s="44"/>
      <c r="SNT480" s="44"/>
      <c r="SOA480" s="44"/>
      <c r="SOH480" s="44"/>
      <c r="SOO480" s="44"/>
      <c r="SOV480" s="44"/>
      <c r="SPC480" s="44"/>
      <c r="SPJ480" s="44"/>
      <c r="SPQ480" s="44"/>
      <c r="SPX480" s="44"/>
      <c r="SQE480" s="44"/>
      <c r="SQL480" s="44"/>
      <c r="SQS480" s="44"/>
      <c r="SQZ480" s="44"/>
      <c r="SRG480" s="44"/>
      <c r="SRN480" s="44"/>
      <c r="SRU480" s="44"/>
      <c r="SSB480" s="44"/>
      <c r="SSI480" s="44"/>
      <c r="SSP480" s="44"/>
      <c r="SSW480" s="44"/>
      <c r="STD480" s="44"/>
      <c r="STK480" s="44"/>
      <c r="STR480" s="44"/>
      <c r="STY480" s="44"/>
      <c r="SUF480" s="44"/>
      <c r="SUM480" s="44"/>
      <c r="SUT480" s="44"/>
      <c r="SVA480" s="44"/>
      <c r="SVH480" s="44"/>
      <c r="SVO480" s="44"/>
      <c r="SVV480" s="44"/>
      <c r="SWC480" s="44"/>
      <c r="SWJ480" s="44"/>
      <c r="SWQ480" s="44"/>
      <c r="SWX480" s="44"/>
      <c r="SXE480" s="44"/>
      <c r="SXL480" s="44"/>
      <c r="SXS480" s="44"/>
      <c r="SXZ480" s="44"/>
      <c r="SYG480" s="44"/>
      <c r="SYN480" s="44"/>
      <c r="SYU480" s="44"/>
      <c r="SZB480" s="44"/>
      <c r="SZI480" s="44"/>
      <c r="SZP480" s="44"/>
      <c r="SZW480" s="44"/>
      <c r="TAD480" s="44"/>
      <c r="TAK480" s="44"/>
      <c r="TAR480" s="44"/>
      <c r="TAY480" s="44"/>
      <c r="TBF480" s="44"/>
      <c r="TBM480" s="44"/>
      <c r="TBT480" s="44"/>
      <c r="TCA480" s="44"/>
      <c r="TCH480" s="44"/>
      <c r="TCO480" s="44"/>
      <c r="TCV480" s="44"/>
      <c r="TDC480" s="44"/>
      <c r="TDJ480" s="44"/>
      <c r="TDQ480" s="44"/>
      <c r="TDX480" s="44"/>
      <c r="TEE480" s="44"/>
      <c r="TEL480" s="44"/>
      <c r="TES480" s="44"/>
      <c r="TEZ480" s="44"/>
      <c r="TFG480" s="44"/>
      <c r="TFN480" s="44"/>
      <c r="TFU480" s="44"/>
      <c r="TGB480" s="44"/>
      <c r="TGI480" s="44"/>
      <c r="TGP480" s="44"/>
      <c r="TGW480" s="44"/>
      <c r="THD480" s="44"/>
      <c r="THK480" s="44"/>
      <c r="THR480" s="44"/>
      <c r="THY480" s="44"/>
      <c r="TIF480" s="44"/>
      <c r="TIM480" s="44"/>
      <c r="TIT480" s="44"/>
      <c r="TJA480" s="44"/>
      <c r="TJH480" s="44"/>
      <c r="TJO480" s="44"/>
      <c r="TJV480" s="44"/>
      <c r="TKC480" s="44"/>
      <c r="TKJ480" s="44"/>
      <c r="TKQ480" s="44"/>
      <c r="TKX480" s="44"/>
      <c r="TLE480" s="44"/>
      <c r="TLL480" s="44"/>
      <c r="TLS480" s="44"/>
      <c r="TLZ480" s="44"/>
      <c r="TMG480" s="44"/>
      <c r="TMN480" s="44"/>
      <c r="TMU480" s="44"/>
      <c r="TNB480" s="44"/>
      <c r="TNI480" s="44"/>
      <c r="TNP480" s="44"/>
      <c r="TNW480" s="44"/>
      <c r="TOD480" s="44"/>
      <c r="TOK480" s="44"/>
      <c r="TOR480" s="44"/>
      <c r="TOY480" s="44"/>
      <c r="TPF480" s="44"/>
      <c r="TPM480" s="44"/>
      <c r="TPT480" s="44"/>
      <c r="TQA480" s="44"/>
      <c r="TQH480" s="44"/>
      <c r="TQO480" s="44"/>
      <c r="TQV480" s="44"/>
      <c r="TRC480" s="44"/>
      <c r="TRJ480" s="44"/>
      <c r="TRQ480" s="44"/>
      <c r="TRX480" s="44"/>
      <c r="TSE480" s="44"/>
      <c r="TSL480" s="44"/>
      <c r="TSS480" s="44"/>
      <c r="TSZ480" s="44"/>
      <c r="TTG480" s="44"/>
      <c r="TTN480" s="44"/>
      <c r="TTU480" s="44"/>
      <c r="TUB480" s="44"/>
      <c r="TUI480" s="44"/>
      <c r="TUP480" s="44"/>
      <c r="TUW480" s="44"/>
      <c r="TVD480" s="44"/>
      <c r="TVK480" s="44"/>
      <c r="TVR480" s="44"/>
      <c r="TVY480" s="44"/>
      <c r="TWF480" s="44"/>
      <c r="TWM480" s="44"/>
      <c r="TWT480" s="44"/>
      <c r="TXA480" s="44"/>
      <c r="TXH480" s="44"/>
      <c r="TXO480" s="44"/>
      <c r="TXV480" s="44"/>
      <c r="TYC480" s="44"/>
      <c r="TYJ480" s="44"/>
      <c r="TYQ480" s="44"/>
      <c r="TYX480" s="44"/>
      <c r="TZE480" s="44"/>
      <c r="TZL480" s="44"/>
      <c r="TZS480" s="44"/>
      <c r="TZZ480" s="44"/>
      <c r="UAG480" s="44"/>
      <c r="UAN480" s="44"/>
      <c r="UAU480" s="44"/>
      <c r="UBB480" s="44"/>
      <c r="UBI480" s="44"/>
      <c r="UBP480" s="44"/>
      <c r="UBW480" s="44"/>
      <c r="UCD480" s="44"/>
      <c r="UCK480" s="44"/>
      <c r="UCR480" s="44"/>
      <c r="UCY480" s="44"/>
      <c r="UDF480" s="44"/>
      <c r="UDM480" s="44"/>
      <c r="UDT480" s="44"/>
      <c r="UEA480" s="44"/>
      <c r="UEH480" s="44"/>
      <c r="UEO480" s="44"/>
      <c r="UEV480" s="44"/>
      <c r="UFC480" s="44"/>
      <c r="UFJ480" s="44"/>
      <c r="UFQ480" s="44"/>
      <c r="UFX480" s="44"/>
      <c r="UGE480" s="44"/>
      <c r="UGL480" s="44"/>
      <c r="UGS480" s="44"/>
      <c r="UGZ480" s="44"/>
      <c r="UHG480" s="44"/>
      <c r="UHN480" s="44"/>
      <c r="UHU480" s="44"/>
      <c r="UIB480" s="44"/>
      <c r="UII480" s="44"/>
      <c r="UIP480" s="44"/>
      <c r="UIW480" s="44"/>
      <c r="UJD480" s="44"/>
      <c r="UJK480" s="44"/>
      <c r="UJR480" s="44"/>
      <c r="UJY480" s="44"/>
      <c r="UKF480" s="44"/>
      <c r="UKM480" s="44"/>
      <c r="UKT480" s="44"/>
      <c r="ULA480" s="44"/>
      <c r="ULH480" s="44"/>
      <c r="ULO480" s="44"/>
      <c r="ULV480" s="44"/>
      <c r="UMC480" s="44"/>
      <c r="UMJ480" s="44"/>
      <c r="UMQ480" s="44"/>
      <c r="UMX480" s="44"/>
      <c r="UNE480" s="44"/>
      <c r="UNL480" s="44"/>
      <c r="UNS480" s="44"/>
      <c r="UNZ480" s="44"/>
      <c r="UOG480" s="44"/>
      <c r="UON480" s="44"/>
      <c r="UOU480" s="44"/>
      <c r="UPB480" s="44"/>
      <c r="UPI480" s="44"/>
      <c r="UPP480" s="44"/>
      <c r="UPW480" s="44"/>
      <c r="UQD480" s="44"/>
      <c r="UQK480" s="44"/>
      <c r="UQR480" s="44"/>
      <c r="UQY480" s="44"/>
      <c r="URF480" s="44"/>
      <c r="URM480" s="44"/>
      <c r="URT480" s="44"/>
      <c r="USA480" s="44"/>
      <c r="USH480" s="44"/>
      <c r="USO480" s="44"/>
      <c r="USV480" s="44"/>
      <c r="UTC480" s="44"/>
      <c r="UTJ480" s="44"/>
      <c r="UTQ480" s="44"/>
      <c r="UTX480" s="44"/>
      <c r="UUE480" s="44"/>
      <c r="UUL480" s="44"/>
      <c r="UUS480" s="44"/>
      <c r="UUZ480" s="44"/>
      <c r="UVG480" s="44"/>
      <c r="UVN480" s="44"/>
      <c r="UVU480" s="44"/>
      <c r="UWB480" s="44"/>
      <c r="UWI480" s="44"/>
      <c r="UWP480" s="44"/>
      <c r="UWW480" s="44"/>
      <c r="UXD480" s="44"/>
      <c r="UXK480" s="44"/>
      <c r="UXR480" s="44"/>
      <c r="UXY480" s="44"/>
      <c r="UYF480" s="44"/>
      <c r="UYM480" s="44"/>
      <c r="UYT480" s="44"/>
      <c r="UZA480" s="44"/>
      <c r="UZH480" s="44"/>
      <c r="UZO480" s="44"/>
      <c r="UZV480" s="44"/>
      <c r="VAC480" s="44"/>
      <c r="VAJ480" s="44"/>
      <c r="VAQ480" s="44"/>
      <c r="VAX480" s="44"/>
      <c r="VBE480" s="44"/>
      <c r="VBL480" s="44"/>
      <c r="VBS480" s="44"/>
      <c r="VBZ480" s="44"/>
      <c r="VCG480" s="44"/>
      <c r="VCN480" s="44"/>
      <c r="VCU480" s="44"/>
      <c r="VDB480" s="44"/>
      <c r="VDI480" s="44"/>
      <c r="VDP480" s="44"/>
      <c r="VDW480" s="44"/>
      <c r="VED480" s="44"/>
      <c r="VEK480" s="44"/>
      <c r="VER480" s="44"/>
      <c r="VEY480" s="44"/>
      <c r="VFF480" s="44"/>
      <c r="VFM480" s="44"/>
      <c r="VFT480" s="44"/>
      <c r="VGA480" s="44"/>
      <c r="VGH480" s="44"/>
      <c r="VGO480" s="44"/>
      <c r="VGV480" s="44"/>
      <c r="VHC480" s="44"/>
      <c r="VHJ480" s="44"/>
      <c r="VHQ480" s="44"/>
      <c r="VHX480" s="44"/>
      <c r="VIE480" s="44"/>
      <c r="VIL480" s="44"/>
      <c r="VIS480" s="44"/>
      <c r="VIZ480" s="44"/>
      <c r="VJG480" s="44"/>
      <c r="VJN480" s="44"/>
      <c r="VJU480" s="44"/>
      <c r="VKB480" s="44"/>
      <c r="VKI480" s="44"/>
      <c r="VKP480" s="44"/>
      <c r="VKW480" s="44"/>
      <c r="VLD480" s="44"/>
      <c r="VLK480" s="44"/>
      <c r="VLR480" s="44"/>
      <c r="VLY480" s="44"/>
      <c r="VMF480" s="44"/>
      <c r="VMM480" s="44"/>
      <c r="VMT480" s="44"/>
      <c r="VNA480" s="44"/>
      <c r="VNH480" s="44"/>
      <c r="VNO480" s="44"/>
      <c r="VNV480" s="44"/>
      <c r="VOC480" s="44"/>
      <c r="VOJ480" s="44"/>
      <c r="VOQ480" s="44"/>
      <c r="VOX480" s="44"/>
      <c r="VPE480" s="44"/>
      <c r="VPL480" s="44"/>
      <c r="VPS480" s="44"/>
      <c r="VPZ480" s="44"/>
      <c r="VQG480" s="44"/>
      <c r="VQN480" s="44"/>
      <c r="VQU480" s="44"/>
      <c r="VRB480" s="44"/>
      <c r="VRI480" s="44"/>
      <c r="VRP480" s="44"/>
      <c r="VRW480" s="44"/>
      <c r="VSD480" s="44"/>
      <c r="VSK480" s="44"/>
      <c r="VSR480" s="44"/>
      <c r="VSY480" s="44"/>
      <c r="VTF480" s="44"/>
      <c r="VTM480" s="44"/>
      <c r="VTT480" s="44"/>
      <c r="VUA480" s="44"/>
      <c r="VUH480" s="44"/>
      <c r="VUO480" s="44"/>
      <c r="VUV480" s="44"/>
      <c r="VVC480" s="44"/>
      <c r="VVJ480" s="44"/>
      <c r="VVQ480" s="44"/>
      <c r="VVX480" s="44"/>
      <c r="VWE480" s="44"/>
      <c r="VWL480" s="44"/>
      <c r="VWS480" s="44"/>
      <c r="VWZ480" s="44"/>
      <c r="VXG480" s="44"/>
      <c r="VXN480" s="44"/>
      <c r="VXU480" s="44"/>
      <c r="VYB480" s="44"/>
      <c r="VYI480" s="44"/>
      <c r="VYP480" s="44"/>
      <c r="VYW480" s="44"/>
      <c r="VZD480" s="44"/>
      <c r="VZK480" s="44"/>
      <c r="VZR480" s="44"/>
      <c r="VZY480" s="44"/>
      <c r="WAF480" s="44"/>
      <c r="WAM480" s="44"/>
      <c r="WAT480" s="44"/>
      <c r="WBA480" s="44"/>
      <c r="WBH480" s="44"/>
      <c r="WBO480" s="44"/>
      <c r="WBV480" s="44"/>
      <c r="WCC480" s="44"/>
      <c r="WCJ480" s="44"/>
      <c r="WCQ480" s="44"/>
      <c r="WCX480" s="44"/>
      <c r="WDE480" s="44"/>
      <c r="WDL480" s="44"/>
      <c r="WDS480" s="44"/>
      <c r="WDZ480" s="44"/>
      <c r="WEG480" s="44"/>
      <c r="WEN480" s="44"/>
      <c r="WEU480" s="44"/>
      <c r="WFB480" s="44"/>
      <c r="WFI480" s="44"/>
      <c r="WFP480" s="44"/>
      <c r="WFW480" s="44"/>
      <c r="WGD480" s="44"/>
      <c r="WGK480" s="44"/>
      <c r="WGR480" s="44"/>
      <c r="WGY480" s="44"/>
      <c r="WHF480" s="44"/>
      <c r="WHM480" s="44"/>
      <c r="WHT480" s="44"/>
      <c r="WIA480" s="44"/>
      <c r="WIH480" s="44"/>
      <c r="WIO480" s="44"/>
      <c r="WIV480" s="44"/>
      <c r="WJC480" s="44"/>
      <c r="WJJ480" s="44"/>
      <c r="WJQ480" s="44"/>
      <c r="WJX480" s="44"/>
      <c r="WKE480" s="44"/>
      <c r="WKL480" s="44"/>
      <c r="WKS480" s="44"/>
      <c r="WKZ480" s="44"/>
      <c r="WLG480" s="44"/>
      <c r="WLN480" s="44"/>
      <c r="WLU480" s="44"/>
      <c r="WMB480" s="44"/>
      <c r="WMI480" s="44"/>
      <c r="WMP480" s="44"/>
      <c r="WMW480" s="44"/>
      <c r="WND480" s="44"/>
      <c r="WNK480" s="44"/>
      <c r="WNR480" s="44"/>
      <c r="WNY480" s="44"/>
      <c r="WOF480" s="44"/>
      <c r="WOM480" s="44"/>
      <c r="WOT480" s="44"/>
      <c r="WPA480" s="44"/>
      <c r="WPH480" s="44"/>
      <c r="WPO480" s="44"/>
      <c r="WPV480" s="44"/>
      <c r="WQC480" s="44"/>
      <c r="WQJ480" s="44"/>
      <c r="WQQ480" s="44"/>
      <c r="WQX480" s="44"/>
      <c r="WRE480" s="44"/>
      <c r="WRL480" s="44"/>
      <c r="WRS480" s="44"/>
      <c r="WRZ480" s="44"/>
      <c r="WSG480" s="44"/>
      <c r="WSN480" s="44"/>
      <c r="WSU480" s="44"/>
      <c r="WTB480" s="44"/>
      <c r="WTI480" s="44"/>
      <c r="WTP480" s="44"/>
      <c r="WTW480" s="44"/>
      <c r="WUD480" s="44"/>
      <c r="WUK480" s="44"/>
      <c r="WUR480" s="44"/>
      <c r="WUY480" s="44"/>
      <c r="WVF480" s="44"/>
      <c r="WVM480" s="44"/>
      <c r="WVT480" s="44"/>
      <c r="WWA480" s="44"/>
      <c r="WWH480" s="44"/>
    </row>
    <row r="481" spans="1:1020 1027:2042 2049:3071 3078:4093 4100:5115 5122:6144 6151:7166 7173:8188 8195:9210 9217:10239 10246:11261 11268:12283 12290:13312 13319:14334 14341:15356 15363:16154" s="45" customFormat="1" ht="15.75" x14ac:dyDescent="0.25">
      <c r="A481" s="60" t="s">
        <v>783</v>
      </c>
      <c r="B481" s="61" t="s">
        <v>783</v>
      </c>
      <c r="C481" s="61"/>
      <c r="D481" s="61"/>
      <c r="E481" s="62"/>
      <c r="F481" s="10">
        <f>ROUND(F478*0.02,0)+1</f>
        <v>26125654</v>
      </c>
      <c r="G481" s="44"/>
      <c r="L481" s="44"/>
      <c r="S481" s="44"/>
      <c r="Z481" s="44"/>
      <c r="AG481" s="44"/>
      <c r="AN481" s="44"/>
      <c r="AU481" s="44"/>
      <c r="BB481" s="44"/>
      <c r="BI481" s="44"/>
      <c r="BP481" s="44"/>
      <c r="BW481" s="44"/>
      <c r="CD481" s="44"/>
      <c r="CK481" s="44"/>
      <c r="CR481" s="44"/>
      <c r="CY481" s="44"/>
      <c r="DF481" s="44"/>
      <c r="DM481" s="44"/>
      <c r="DT481" s="44"/>
      <c r="EA481" s="44"/>
      <c r="EH481" s="44"/>
      <c r="EO481" s="44"/>
      <c r="EV481" s="44"/>
      <c r="FC481" s="44"/>
      <c r="FJ481" s="44"/>
      <c r="FQ481" s="44"/>
      <c r="FX481" s="44"/>
      <c r="GE481" s="44"/>
      <c r="GL481" s="44"/>
      <c r="GS481" s="44"/>
      <c r="GZ481" s="44"/>
      <c r="HG481" s="44"/>
      <c r="HN481" s="44"/>
      <c r="HU481" s="44"/>
      <c r="IB481" s="44"/>
      <c r="II481" s="44"/>
      <c r="IP481" s="44"/>
      <c r="IW481" s="44"/>
      <c r="JD481" s="44"/>
      <c r="JK481" s="44"/>
      <c r="JR481" s="44"/>
      <c r="JY481" s="44"/>
      <c r="KF481" s="44"/>
      <c r="KM481" s="44"/>
      <c r="KT481" s="44"/>
      <c r="LA481" s="44"/>
      <c r="LH481" s="44"/>
      <c r="LO481" s="44"/>
      <c r="LV481" s="44"/>
      <c r="MC481" s="44"/>
      <c r="MJ481" s="44"/>
      <c r="MQ481" s="44"/>
      <c r="MX481" s="44"/>
      <c r="NE481" s="44"/>
      <c r="NL481" s="44"/>
      <c r="NS481" s="44"/>
      <c r="NZ481" s="44"/>
      <c r="OG481" s="44"/>
      <c r="ON481" s="44"/>
      <c r="OU481" s="44"/>
      <c r="PB481" s="44"/>
      <c r="PI481" s="44"/>
      <c r="PP481" s="44"/>
      <c r="PW481" s="44"/>
      <c r="QD481" s="44"/>
      <c r="QK481" s="44"/>
      <c r="QR481" s="44"/>
      <c r="QY481" s="44"/>
      <c r="RF481" s="44"/>
      <c r="RM481" s="44"/>
      <c r="RT481" s="44"/>
      <c r="SA481" s="44"/>
      <c r="SH481" s="44"/>
      <c r="SO481" s="44"/>
      <c r="SV481" s="44"/>
      <c r="TC481" s="44"/>
      <c r="TJ481" s="44"/>
      <c r="TQ481" s="44"/>
      <c r="TX481" s="44"/>
      <c r="UE481" s="44"/>
      <c r="UL481" s="44"/>
      <c r="US481" s="44"/>
      <c r="UZ481" s="44"/>
      <c r="VG481" s="44"/>
      <c r="VN481" s="44"/>
      <c r="VU481" s="44"/>
      <c r="WB481" s="44"/>
      <c r="WI481" s="44"/>
      <c r="WP481" s="44"/>
      <c r="WW481" s="44"/>
      <c r="XD481" s="44"/>
      <c r="XK481" s="44"/>
      <c r="XR481" s="44"/>
      <c r="XY481" s="44"/>
      <c r="YF481" s="44"/>
      <c r="YM481" s="44"/>
      <c r="YT481" s="44"/>
      <c r="ZA481" s="44"/>
      <c r="ZH481" s="44"/>
      <c r="ZO481" s="44"/>
      <c r="ZV481" s="44"/>
      <c r="AAC481" s="44"/>
      <c r="AAJ481" s="44"/>
      <c r="AAQ481" s="44"/>
      <c r="AAX481" s="44"/>
      <c r="ABE481" s="44"/>
      <c r="ABL481" s="44"/>
      <c r="ABS481" s="44"/>
      <c r="ABZ481" s="44"/>
      <c r="ACG481" s="44"/>
      <c r="ACN481" s="44"/>
      <c r="ACU481" s="44"/>
      <c r="ADB481" s="44"/>
      <c r="ADI481" s="44"/>
      <c r="ADP481" s="44"/>
      <c r="ADW481" s="44"/>
      <c r="AED481" s="44"/>
      <c r="AEK481" s="44"/>
      <c r="AER481" s="44"/>
      <c r="AEY481" s="44"/>
      <c r="AFF481" s="44"/>
      <c r="AFM481" s="44"/>
      <c r="AFT481" s="44"/>
      <c r="AGA481" s="44"/>
      <c r="AGH481" s="44"/>
      <c r="AGO481" s="44"/>
      <c r="AGV481" s="44"/>
      <c r="AHC481" s="44"/>
      <c r="AHJ481" s="44"/>
      <c r="AHQ481" s="44"/>
      <c r="AHX481" s="44"/>
      <c r="AIE481" s="44"/>
      <c r="AIL481" s="44"/>
      <c r="AIS481" s="44"/>
      <c r="AIZ481" s="44"/>
      <c r="AJG481" s="44"/>
      <c r="AJN481" s="44"/>
      <c r="AJU481" s="44"/>
      <c r="AKB481" s="44"/>
      <c r="AKI481" s="44"/>
      <c r="AKP481" s="44"/>
      <c r="AKW481" s="44"/>
      <c r="ALD481" s="44"/>
      <c r="ALK481" s="44"/>
      <c r="ALR481" s="44"/>
      <c r="ALY481" s="44"/>
      <c r="AMF481" s="44"/>
      <c r="AMM481" s="44"/>
      <c r="AMT481" s="44"/>
      <c r="ANA481" s="44"/>
      <c r="ANH481" s="44"/>
      <c r="ANO481" s="44"/>
      <c r="ANV481" s="44"/>
      <c r="AOC481" s="44"/>
      <c r="AOJ481" s="44"/>
      <c r="AOQ481" s="44"/>
      <c r="AOX481" s="44"/>
      <c r="APE481" s="44"/>
      <c r="APL481" s="44"/>
      <c r="APS481" s="44"/>
      <c r="APZ481" s="44"/>
      <c r="AQG481" s="44"/>
      <c r="AQN481" s="44"/>
      <c r="AQU481" s="44"/>
      <c r="ARB481" s="44"/>
      <c r="ARI481" s="44"/>
      <c r="ARP481" s="44"/>
      <c r="ARW481" s="44"/>
      <c r="ASD481" s="44"/>
      <c r="ASK481" s="44"/>
      <c r="ASR481" s="44"/>
      <c r="ASY481" s="44"/>
      <c r="ATF481" s="44"/>
      <c r="ATM481" s="44"/>
      <c r="ATT481" s="44"/>
      <c r="AUA481" s="44"/>
      <c r="AUH481" s="44"/>
      <c r="AUO481" s="44"/>
      <c r="AUV481" s="44"/>
      <c r="AVC481" s="44"/>
      <c r="AVJ481" s="44"/>
      <c r="AVQ481" s="44"/>
      <c r="AVX481" s="44"/>
      <c r="AWE481" s="44"/>
      <c r="AWL481" s="44"/>
      <c r="AWS481" s="44"/>
      <c r="AWZ481" s="44"/>
      <c r="AXG481" s="44"/>
      <c r="AXN481" s="44"/>
      <c r="AXU481" s="44"/>
      <c r="AYB481" s="44"/>
      <c r="AYI481" s="44"/>
      <c r="AYP481" s="44"/>
      <c r="AYW481" s="44"/>
      <c r="AZD481" s="44"/>
      <c r="AZK481" s="44"/>
      <c r="AZR481" s="44"/>
      <c r="AZY481" s="44"/>
      <c r="BAF481" s="44"/>
      <c r="BAM481" s="44"/>
      <c r="BAT481" s="44"/>
      <c r="BBA481" s="44"/>
      <c r="BBH481" s="44"/>
      <c r="BBO481" s="44"/>
      <c r="BBV481" s="44"/>
      <c r="BCC481" s="44"/>
      <c r="BCJ481" s="44"/>
      <c r="BCQ481" s="44"/>
      <c r="BCX481" s="44"/>
      <c r="BDE481" s="44"/>
      <c r="BDL481" s="44"/>
      <c r="BDS481" s="44"/>
      <c r="BDZ481" s="44"/>
      <c r="BEG481" s="44"/>
      <c r="BEN481" s="44"/>
      <c r="BEU481" s="44"/>
      <c r="BFB481" s="44"/>
      <c r="BFI481" s="44"/>
      <c r="BFP481" s="44"/>
      <c r="BFW481" s="44"/>
      <c r="BGD481" s="44"/>
      <c r="BGK481" s="44"/>
      <c r="BGR481" s="44"/>
      <c r="BGY481" s="44"/>
      <c r="BHF481" s="44"/>
      <c r="BHM481" s="44"/>
      <c r="BHT481" s="44"/>
      <c r="BIA481" s="44"/>
      <c r="BIH481" s="44"/>
      <c r="BIO481" s="44"/>
      <c r="BIV481" s="44"/>
      <c r="BJC481" s="44"/>
      <c r="BJJ481" s="44"/>
      <c r="BJQ481" s="44"/>
      <c r="BJX481" s="44"/>
      <c r="BKE481" s="44"/>
      <c r="BKL481" s="44"/>
      <c r="BKS481" s="44"/>
      <c r="BKZ481" s="44"/>
      <c r="BLG481" s="44"/>
      <c r="BLN481" s="44"/>
      <c r="BLU481" s="44"/>
      <c r="BMB481" s="44"/>
      <c r="BMI481" s="44"/>
      <c r="BMP481" s="44"/>
      <c r="BMW481" s="44"/>
      <c r="BND481" s="44"/>
      <c r="BNK481" s="44"/>
      <c r="BNR481" s="44"/>
      <c r="BNY481" s="44"/>
      <c r="BOF481" s="44"/>
      <c r="BOM481" s="44"/>
      <c r="BOT481" s="44"/>
      <c r="BPA481" s="44"/>
      <c r="BPH481" s="44"/>
      <c r="BPO481" s="44"/>
      <c r="BPV481" s="44"/>
      <c r="BQC481" s="44"/>
      <c r="BQJ481" s="44"/>
      <c r="BQQ481" s="44"/>
      <c r="BQX481" s="44"/>
      <c r="BRE481" s="44"/>
      <c r="BRL481" s="44"/>
      <c r="BRS481" s="44"/>
      <c r="BRZ481" s="44"/>
      <c r="BSG481" s="44"/>
      <c r="BSN481" s="44"/>
      <c r="BSU481" s="44"/>
      <c r="BTB481" s="44"/>
      <c r="BTI481" s="44"/>
      <c r="BTP481" s="44"/>
      <c r="BTW481" s="44"/>
      <c r="BUD481" s="44"/>
      <c r="BUK481" s="44"/>
      <c r="BUR481" s="44"/>
      <c r="BUY481" s="44"/>
      <c r="BVF481" s="44"/>
      <c r="BVM481" s="44"/>
      <c r="BVT481" s="44"/>
      <c r="BWA481" s="44"/>
      <c r="BWH481" s="44"/>
      <c r="BWO481" s="44"/>
      <c r="BWV481" s="44"/>
      <c r="BXC481" s="44"/>
      <c r="BXJ481" s="44"/>
      <c r="BXQ481" s="44"/>
      <c r="BXX481" s="44"/>
      <c r="BYE481" s="44"/>
      <c r="BYL481" s="44"/>
      <c r="BYS481" s="44"/>
      <c r="BYZ481" s="44"/>
      <c r="BZG481" s="44"/>
      <c r="BZN481" s="44"/>
      <c r="BZU481" s="44"/>
      <c r="CAB481" s="44"/>
      <c r="CAI481" s="44"/>
      <c r="CAP481" s="44"/>
      <c r="CAW481" s="44"/>
      <c r="CBD481" s="44"/>
      <c r="CBK481" s="44"/>
      <c r="CBR481" s="44"/>
      <c r="CBY481" s="44"/>
      <c r="CCF481" s="44"/>
      <c r="CCM481" s="44"/>
      <c r="CCT481" s="44"/>
      <c r="CDA481" s="44"/>
      <c r="CDH481" s="44"/>
      <c r="CDO481" s="44"/>
      <c r="CDV481" s="44"/>
      <c r="CEC481" s="44"/>
      <c r="CEJ481" s="44"/>
      <c r="CEQ481" s="44"/>
      <c r="CEX481" s="44"/>
      <c r="CFE481" s="44"/>
      <c r="CFL481" s="44"/>
      <c r="CFS481" s="44"/>
      <c r="CFZ481" s="44"/>
      <c r="CGG481" s="44"/>
      <c r="CGN481" s="44"/>
      <c r="CGU481" s="44"/>
      <c r="CHB481" s="44"/>
      <c r="CHI481" s="44"/>
      <c r="CHP481" s="44"/>
      <c r="CHW481" s="44"/>
      <c r="CID481" s="44"/>
      <c r="CIK481" s="44"/>
      <c r="CIR481" s="44"/>
      <c r="CIY481" s="44"/>
      <c r="CJF481" s="44"/>
      <c r="CJM481" s="44"/>
      <c r="CJT481" s="44"/>
      <c r="CKA481" s="44"/>
      <c r="CKH481" s="44"/>
      <c r="CKO481" s="44"/>
      <c r="CKV481" s="44"/>
      <c r="CLC481" s="44"/>
      <c r="CLJ481" s="44"/>
      <c r="CLQ481" s="44"/>
      <c r="CLX481" s="44"/>
      <c r="CME481" s="44"/>
      <c r="CML481" s="44"/>
      <c r="CMS481" s="44"/>
      <c r="CMZ481" s="44"/>
      <c r="CNG481" s="44"/>
      <c r="CNN481" s="44"/>
      <c r="CNU481" s="44"/>
      <c r="COB481" s="44"/>
      <c r="COI481" s="44"/>
      <c r="COP481" s="44"/>
      <c r="COW481" s="44"/>
      <c r="CPD481" s="44"/>
      <c r="CPK481" s="44"/>
      <c r="CPR481" s="44"/>
      <c r="CPY481" s="44"/>
      <c r="CQF481" s="44"/>
      <c r="CQM481" s="44"/>
      <c r="CQT481" s="44"/>
      <c r="CRA481" s="44"/>
      <c r="CRH481" s="44"/>
      <c r="CRO481" s="44"/>
      <c r="CRV481" s="44"/>
      <c r="CSC481" s="44"/>
      <c r="CSJ481" s="44"/>
      <c r="CSQ481" s="44"/>
      <c r="CSX481" s="44"/>
      <c r="CTE481" s="44"/>
      <c r="CTL481" s="44"/>
      <c r="CTS481" s="44"/>
      <c r="CTZ481" s="44"/>
      <c r="CUG481" s="44"/>
      <c r="CUN481" s="44"/>
      <c r="CUU481" s="44"/>
      <c r="CVB481" s="44"/>
      <c r="CVI481" s="44"/>
      <c r="CVP481" s="44"/>
      <c r="CVW481" s="44"/>
      <c r="CWD481" s="44"/>
      <c r="CWK481" s="44"/>
      <c r="CWR481" s="44"/>
      <c r="CWY481" s="44"/>
      <c r="CXF481" s="44"/>
      <c r="CXM481" s="44"/>
      <c r="CXT481" s="44"/>
      <c r="CYA481" s="44"/>
      <c r="CYH481" s="44"/>
      <c r="CYO481" s="44"/>
      <c r="CYV481" s="44"/>
      <c r="CZC481" s="44"/>
      <c r="CZJ481" s="44"/>
      <c r="CZQ481" s="44"/>
      <c r="CZX481" s="44"/>
      <c r="DAE481" s="44"/>
      <c r="DAL481" s="44"/>
      <c r="DAS481" s="44"/>
      <c r="DAZ481" s="44"/>
      <c r="DBG481" s="44"/>
      <c r="DBN481" s="44"/>
      <c r="DBU481" s="44"/>
      <c r="DCB481" s="44"/>
      <c r="DCI481" s="44"/>
      <c r="DCP481" s="44"/>
      <c r="DCW481" s="44"/>
      <c r="DDD481" s="44"/>
      <c r="DDK481" s="44"/>
      <c r="DDR481" s="44"/>
      <c r="DDY481" s="44"/>
      <c r="DEF481" s="44"/>
      <c r="DEM481" s="44"/>
      <c r="DET481" s="44"/>
      <c r="DFA481" s="44"/>
      <c r="DFH481" s="44"/>
      <c r="DFO481" s="44"/>
      <c r="DFV481" s="44"/>
      <c r="DGC481" s="44"/>
      <c r="DGJ481" s="44"/>
      <c r="DGQ481" s="44"/>
      <c r="DGX481" s="44"/>
      <c r="DHE481" s="44"/>
      <c r="DHL481" s="44"/>
      <c r="DHS481" s="44"/>
      <c r="DHZ481" s="44"/>
      <c r="DIG481" s="44"/>
      <c r="DIN481" s="44"/>
      <c r="DIU481" s="44"/>
      <c r="DJB481" s="44"/>
      <c r="DJI481" s="44"/>
      <c r="DJP481" s="44"/>
      <c r="DJW481" s="44"/>
      <c r="DKD481" s="44"/>
      <c r="DKK481" s="44"/>
      <c r="DKR481" s="44"/>
      <c r="DKY481" s="44"/>
      <c r="DLF481" s="44"/>
      <c r="DLM481" s="44"/>
      <c r="DLT481" s="44"/>
      <c r="DMA481" s="44"/>
      <c r="DMH481" s="44"/>
      <c r="DMO481" s="44"/>
      <c r="DMV481" s="44"/>
      <c r="DNC481" s="44"/>
      <c r="DNJ481" s="44"/>
      <c r="DNQ481" s="44"/>
      <c r="DNX481" s="44"/>
      <c r="DOE481" s="44"/>
      <c r="DOL481" s="44"/>
      <c r="DOS481" s="44"/>
      <c r="DOZ481" s="44"/>
      <c r="DPG481" s="44"/>
      <c r="DPN481" s="44"/>
      <c r="DPU481" s="44"/>
      <c r="DQB481" s="44"/>
      <c r="DQI481" s="44"/>
      <c r="DQP481" s="44"/>
      <c r="DQW481" s="44"/>
      <c r="DRD481" s="44"/>
      <c r="DRK481" s="44"/>
      <c r="DRR481" s="44"/>
      <c r="DRY481" s="44"/>
      <c r="DSF481" s="44"/>
      <c r="DSM481" s="44"/>
      <c r="DST481" s="44"/>
      <c r="DTA481" s="44"/>
      <c r="DTH481" s="44"/>
      <c r="DTO481" s="44"/>
      <c r="DTV481" s="44"/>
      <c r="DUC481" s="44"/>
      <c r="DUJ481" s="44"/>
      <c r="DUQ481" s="44"/>
      <c r="DUX481" s="44"/>
      <c r="DVE481" s="44"/>
      <c r="DVL481" s="44"/>
      <c r="DVS481" s="44"/>
      <c r="DVZ481" s="44"/>
      <c r="DWG481" s="44"/>
      <c r="DWN481" s="44"/>
      <c r="DWU481" s="44"/>
      <c r="DXB481" s="44"/>
      <c r="DXI481" s="44"/>
      <c r="DXP481" s="44"/>
      <c r="DXW481" s="44"/>
      <c r="DYD481" s="44"/>
      <c r="DYK481" s="44"/>
      <c r="DYR481" s="44"/>
      <c r="DYY481" s="44"/>
      <c r="DZF481" s="44"/>
      <c r="DZM481" s="44"/>
      <c r="DZT481" s="44"/>
      <c r="EAA481" s="44"/>
      <c r="EAH481" s="44"/>
      <c r="EAO481" s="44"/>
      <c r="EAV481" s="44"/>
      <c r="EBC481" s="44"/>
      <c r="EBJ481" s="44"/>
      <c r="EBQ481" s="44"/>
      <c r="EBX481" s="44"/>
      <c r="ECE481" s="44"/>
      <c r="ECL481" s="44"/>
      <c r="ECS481" s="44"/>
      <c r="ECZ481" s="44"/>
      <c r="EDG481" s="44"/>
      <c r="EDN481" s="44"/>
      <c r="EDU481" s="44"/>
      <c r="EEB481" s="44"/>
      <c r="EEI481" s="44"/>
      <c r="EEP481" s="44"/>
      <c r="EEW481" s="44"/>
      <c r="EFD481" s="44"/>
      <c r="EFK481" s="44"/>
      <c r="EFR481" s="44"/>
      <c r="EFY481" s="44"/>
      <c r="EGF481" s="44"/>
      <c r="EGM481" s="44"/>
      <c r="EGT481" s="44"/>
      <c r="EHA481" s="44"/>
      <c r="EHH481" s="44"/>
      <c r="EHO481" s="44"/>
      <c r="EHV481" s="44"/>
      <c r="EIC481" s="44"/>
      <c r="EIJ481" s="44"/>
      <c r="EIQ481" s="44"/>
      <c r="EIX481" s="44"/>
      <c r="EJE481" s="44"/>
      <c r="EJL481" s="44"/>
      <c r="EJS481" s="44"/>
      <c r="EJZ481" s="44"/>
      <c r="EKG481" s="44"/>
      <c r="EKN481" s="44"/>
      <c r="EKU481" s="44"/>
      <c r="ELB481" s="44"/>
      <c r="ELI481" s="44"/>
      <c r="ELP481" s="44"/>
      <c r="ELW481" s="44"/>
      <c r="EMD481" s="44"/>
      <c r="EMK481" s="44"/>
      <c r="EMR481" s="44"/>
      <c r="EMY481" s="44"/>
      <c r="ENF481" s="44"/>
      <c r="ENM481" s="44"/>
      <c r="ENT481" s="44"/>
      <c r="EOA481" s="44"/>
      <c r="EOH481" s="44"/>
      <c r="EOO481" s="44"/>
      <c r="EOV481" s="44"/>
      <c r="EPC481" s="44"/>
      <c r="EPJ481" s="44"/>
      <c r="EPQ481" s="44"/>
      <c r="EPX481" s="44"/>
      <c r="EQE481" s="44"/>
      <c r="EQL481" s="44"/>
      <c r="EQS481" s="44"/>
      <c r="EQZ481" s="44"/>
      <c r="ERG481" s="44"/>
      <c r="ERN481" s="44"/>
      <c r="ERU481" s="44"/>
      <c r="ESB481" s="44"/>
      <c r="ESI481" s="44"/>
      <c r="ESP481" s="44"/>
      <c r="ESW481" s="44"/>
      <c r="ETD481" s="44"/>
      <c r="ETK481" s="44"/>
      <c r="ETR481" s="44"/>
      <c r="ETY481" s="44"/>
      <c r="EUF481" s="44"/>
      <c r="EUM481" s="44"/>
      <c r="EUT481" s="44"/>
      <c r="EVA481" s="44"/>
      <c r="EVH481" s="44"/>
      <c r="EVO481" s="44"/>
      <c r="EVV481" s="44"/>
      <c r="EWC481" s="44"/>
      <c r="EWJ481" s="44"/>
      <c r="EWQ481" s="44"/>
      <c r="EWX481" s="44"/>
      <c r="EXE481" s="44"/>
      <c r="EXL481" s="44"/>
      <c r="EXS481" s="44"/>
      <c r="EXZ481" s="44"/>
      <c r="EYG481" s="44"/>
      <c r="EYN481" s="44"/>
      <c r="EYU481" s="44"/>
      <c r="EZB481" s="44"/>
      <c r="EZI481" s="44"/>
      <c r="EZP481" s="44"/>
      <c r="EZW481" s="44"/>
      <c r="FAD481" s="44"/>
      <c r="FAK481" s="44"/>
      <c r="FAR481" s="44"/>
      <c r="FAY481" s="44"/>
      <c r="FBF481" s="44"/>
      <c r="FBM481" s="44"/>
      <c r="FBT481" s="44"/>
      <c r="FCA481" s="44"/>
      <c r="FCH481" s="44"/>
      <c r="FCO481" s="44"/>
      <c r="FCV481" s="44"/>
      <c r="FDC481" s="44"/>
      <c r="FDJ481" s="44"/>
      <c r="FDQ481" s="44"/>
      <c r="FDX481" s="44"/>
      <c r="FEE481" s="44"/>
      <c r="FEL481" s="44"/>
      <c r="FES481" s="44"/>
      <c r="FEZ481" s="44"/>
      <c r="FFG481" s="44"/>
      <c r="FFN481" s="44"/>
      <c r="FFU481" s="44"/>
      <c r="FGB481" s="44"/>
      <c r="FGI481" s="44"/>
      <c r="FGP481" s="44"/>
      <c r="FGW481" s="44"/>
      <c r="FHD481" s="44"/>
      <c r="FHK481" s="44"/>
      <c r="FHR481" s="44"/>
      <c r="FHY481" s="44"/>
      <c r="FIF481" s="44"/>
      <c r="FIM481" s="44"/>
      <c r="FIT481" s="44"/>
      <c r="FJA481" s="44"/>
      <c r="FJH481" s="44"/>
      <c r="FJO481" s="44"/>
      <c r="FJV481" s="44"/>
      <c r="FKC481" s="44"/>
      <c r="FKJ481" s="44"/>
      <c r="FKQ481" s="44"/>
      <c r="FKX481" s="44"/>
      <c r="FLE481" s="44"/>
      <c r="FLL481" s="44"/>
      <c r="FLS481" s="44"/>
      <c r="FLZ481" s="44"/>
      <c r="FMG481" s="44"/>
      <c r="FMN481" s="44"/>
      <c r="FMU481" s="44"/>
      <c r="FNB481" s="44"/>
      <c r="FNI481" s="44"/>
      <c r="FNP481" s="44"/>
      <c r="FNW481" s="44"/>
      <c r="FOD481" s="44"/>
      <c r="FOK481" s="44"/>
      <c r="FOR481" s="44"/>
      <c r="FOY481" s="44"/>
      <c r="FPF481" s="44"/>
      <c r="FPM481" s="44"/>
      <c r="FPT481" s="44"/>
      <c r="FQA481" s="44"/>
      <c r="FQH481" s="44"/>
      <c r="FQO481" s="44"/>
      <c r="FQV481" s="44"/>
      <c r="FRC481" s="44"/>
      <c r="FRJ481" s="44"/>
      <c r="FRQ481" s="44"/>
      <c r="FRX481" s="44"/>
      <c r="FSE481" s="44"/>
      <c r="FSL481" s="44"/>
      <c r="FSS481" s="44"/>
      <c r="FSZ481" s="44"/>
      <c r="FTG481" s="44"/>
      <c r="FTN481" s="44"/>
      <c r="FTU481" s="44"/>
      <c r="FUB481" s="44"/>
      <c r="FUI481" s="44"/>
      <c r="FUP481" s="44"/>
      <c r="FUW481" s="44"/>
      <c r="FVD481" s="44"/>
      <c r="FVK481" s="44"/>
      <c r="FVR481" s="44"/>
      <c r="FVY481" s="44"/>
      <c r="FWF481" s="44"/>
      <c r="FWM481" s="44"/>
      <c r="FWT481" s="44"/>
      <c r="FXA481" s="44"/>
      <c r="FXH481" s="44"/>
      <c r="FXO481" s="44"/>
      <c r="FXV481" s="44"/>
      <c r="FYC481" s="44"/>
      <c r="FYJ481" s="44"/>
      <c r="FYQ481" s="44"/>
      <c r="FYX481" s="44"/>
      <c r="FZE481" s="44"/>
      <c r="FZL481" s="44"/>
      <c r="FZS481" s="44"/>
      <c r="FZZ481" s="44"/>
      <c r="GAG481" s="44"/>
      <c r="GAN481" s="44"/>
      <c r="GAU481" s="44"/>
      <c r="GBB481" s="44"/>
      <c r="GBI481" s="44"/>
      <c r="GBP481" s="44"/>
      <c r="GBW481" s="44"/>
      <c r="GCD481" s="44"/>
      <c r="GCK481" s="44"/>
      <c r="GCR481" s="44"/>
      <c r="GCY481" s="44"/>
      <c r="GDF481" s="44"/>
      <c r="GDM481" s="44"/>
      <c r="GDT481" s="44"/>
      <c r="GEA481" s="44"/>
      <c r="GEH481" s="44"/>
      <c r="GEO481" s="44"/>
      <c r="GEV481" s="44"/>
      <c r="GFC481" s="44"/>
      <c r="GFJ481" s="44"/>
      <c r="GFQ481" s="44"/>
      <c r="GFX481" s="44"/>
      <c r="GGE481" s="44"/>
      <c r="GGL481" s="44"/>
      <c r="GGS481" s="44"/>
      <c r="GGZ481" s="44"/>
      <c r="GHG481" s="44"/>
      <c r="GHN481" s="44"/>
      <c r="GHU481" s="44"/>
      <c r="GIB481" s="44"/>
      <c r="GII481" s="44"/>
      <c r="GIP481" s="44"/>
      <c r="GIW481" s="44"/>
      <c r="GJD481" s="44"/>
      <c r="GJK481" s="44"/>
      <c r="GJR481" s="44"/>
      <c r="GJY481" s="44"/>
      <c r="GKF481" s="44"/>
      <c r="GKM481" s="44"/>
      <c r="GKT481" s="44"/>
      <c r="GLA481" s="44"/>
      <c r="GLH481" s="44"/>
      <c r="GLO481" s="44"/>
      <c r="GLV481" s="44"/>
      <c r="GMC481" s="44"/>
      <c r="GMJ481" s="44"/>
      <c r="GMQ481" s="44"/>
      <c r="GMX481" s="44"/>
      <c r="GNE481" s="44"/>
      <c r="GNL481" s="44"/>
      <c r="GNS481" s="44"/>
      <c r="GNZ481" s="44"/>
      <c r="GOG481" s="44"/>
      <c r="GON481" s="44"/>
      <c r="GOU481" s="44"/>
      <c r="GPB481" s="44"/>
      <c r="GPI481" s="44"/>
      <c r="GPP481" s="44"/>
      <c r="GPW481" s="44"/>
      <c r="GQD481" s="44"/>
      <c r="GQK481" s="44"/>
      <c r="GQR481" s="44"/>
      <c r="GQY481" s="44"/>
      <c r="GRF481" s="44"/>
      <c r="GRM481" s="44"/>
      <c r="GRT481" s="44"/>
      <c r="GSA481" s="44"/>
      <c r="GSH481" s="44"/>
      <c r="GSO481" s="44"/>
      <c r="GSV481" s="44"/>
      <c r="GTC481" s="44"/>
      <c r="GTJ481" s="44"/>
      <c r="GTQ481" s="44"/>
      <c r="GTX481" s="44"/>
      <c r="GUE481" s="44"/>
      <c r="GUL481" s="44"/>
      <c r="GUS481" s="44"/>
      <c r="GUZ481" s="44"/>
      <c r="GVG481" s="44"/>
      <c r="GVN481" s="44"/>
      <c r="GVU481" s="44"/>
      <c r="GWB481" s="44"/>
      <c r="GWI481" s="44"/>
      <c r="GWP481" s="44"/>
      <c r="GWW481" s="44"/>
      <c r="GXD481" s="44"/>
      <c r="GXK481" s="44"/>
      <c r="GXR481" s="44"/>
      <c r="GXY481" s="44"/>
      <c r="GYF481" s="44"/>
      <c r="GYM481" s="44"/>
      <c r="GYT481" s="44"/>
      <c r="GZA481" s="44"/>
      <c r="GZH481" s="44"/>
      <c r="GZO481" s="44"/>
      <c r="GZV481" s="44"/>
      <c r="HAC481" s="44"/>
      <c r="HAJ481" s="44"/>
      <c r="HAQ481" s="44"/>
      <c r="HAX481" s="44"/>
      <c r="HBE481" s="44"/>
      <c r="HBL481" s="44"/>
      <c r="HBS481" s="44"/>
      <c r="HBZ481" s="44"/>
      <c r="HCG481" s="44"/>
      <c r="HCN481" s="44"/>
      <c r="HCU481" s="44"/>
      <c r="HDB481" s="44"/>
      <c r="HDI481" s="44"/>
      <c r="HDP481" s="44"/>
      <c r="HDW481" s="44"/>
      <c r="HED481" s="44"/>
      <c r="HEK481" s="44"/>
      <c r="HER481" s="44"/>
      <c r="HEY481" s="44"/>
      <c r="HFF481" s="44"/>
      <c r="HFM481" s="44"/>
      <c r="HFT481" s="44"/>
      <c r="HGA481" s="44"/>
      <c r="HGH481" s="44"/>
      <c r="HGO481" s="44"/>
      <c r="HGV481" s="44"/>
      <c r="HHC481" s="44"/>
      <c r="HHJ481" s="44"/>
      <c r="HHQ481" s="44"/>
      <c r="HHX481" s="44"/>
      <c r="HIE481" s="44"/>
      <c r="HIL481" s="44"/>
      <c r="HIS481" s="44"/>
      <c r="HIZ481" s="44"/>
      <c r="HJG481" s="44"/>
      <c r="HJN481" s="44"/>
      <c r="HJU481" s="44"/>
      <c r="HKB481" s="44"/>
      <c r="HKI481" s="44"/>
      <c r="HKP481" s="44"/>
      <c r="HKW481" s="44"/>
      <c r="HLD481" s="44"/>
      <c r="HLK481" s="44"/>
      <c r="HLR481" s="44"/>
      <c r="HLY481" s="44"/>
      <c r="HMF481" s="44"/>
      <c r="HMM481" s="44"/>
      <c r="HMT481" s="44"/>
      <c r="HNA481" s="44"/>
      <c r="HNH481" s="44"/>
      <c r="HNO481" s="44"/>
      <c r="HNV481" s="44"/>
      <c r="HOC481" s="44"/>
      <c r="HOJ481" s="44"/>
      <c r="HOQ481" s="44"/>
      <c r="HOX481" s="44"/>
      <c r="HPE481" s="44"/>
      <c r="HPL481" s="44"/>
      <c r="HPS481" s="44"/>
      <c r="HPZ481" s="44"/>
      <c r="HQG481" s="44"/>
      <c r="HQN481" s="44"/>
      <c r="HQU481" s="44"/>
      <c r="HRB481" s="44"/>
      <c r="HRI481" s="44"/>
      <c r="HRP481" s="44"/>
      <c r="HRW481" s="44"/>
      <c r="HSD481" s="44"/>
      <c r="HSK481" s="44"/>
      <c r="HSR481" s="44"/>
      <c r="HSY481" s="44"/>
      <c r="HTF481" s="44"/>
      <c r="HTM481" s="44"/>
      <c r="HTT481" s="44"/>
      <c r="HUA481" s="44"/>
      <c r="HUH481" s="44"/>
      <c r="HUO481" s="44"/>
      <c r="HUV481" s="44"/>
      <c r="HVC481" s="44"/>
      <c r="HVJ481" s="44"/>
      <c r="HVQ481" s="44"/>
      <c r="HVX481" s="44"/>
      <c r="HWE481" s="44"/>
      <c r="HWL481" s="44"/>
      <c r="HWS481" s="44"/>
      <c r="HWZ481" s="44"/>
      <c r="HXG481" s="44"/>
      <c r="HXN481" s="44"/>
      <c r="HXU481" s="44"/>
      <c r="HYB481" s="44"/>
      <c r="HYI481" s="44"/>
      <c r="HYP481" s="44"/>
      <c r="HYW481" s="44"/>
      <c r="HZD481" s="44"/>
      <c r="HZK481" s="44"/>
      <c r="HZR481" s="44"/>
      <c r="HZY481" s="44"/>
      <c r="IAF481" s="44"/>
      <c r="IAM481" s="44"/>
      <c r="IAT481" s="44"/>
      <c r="IBA481" s="44"/>
      <c r="IBH481" s="44"/>
      <c r="IBO481" s="44"/>
      <c r="IBV481" s="44"/>
      <c r="ICC481" s="44"/>
      <c r="ICJ481" s="44"/>
      <c r="ICQ481" s="44"/>
      <c r="ICX481" s="44"/>
      <c r="IDE481" s="44"/>
      <c r="IDL481" s="44"/>
      <c r="IDS481" s="44"/>
      <c r="IDZ481" s="44"/>
      <c r="IEG481" s="44"/>
      <c r="IEN481" s="44"/>
      <c r="IEU481" s="44"/>
      <c r="IFB481" s="44"/>
      <c r="IFI481" s="44"/>
      <c r="IFP481" s="44"/>
      <c r="IFW481" s="44"/>
      <c r="IGD481" s="44"/>
      <c r="IGK481" s="44"/>
      <c r="IGR481" s="44"/>
      <c r="IGY481" s="44"/>
      <c r="IHF481" s="44"/>
      <c r="IHM481" s="44"/>
      <c r="IHT481" s="44"/>
      <c r="IIA481" s="44"/>
      <c r="IIH481" s="44"/>
      <c r="IIO481" s="44"/>
      <c r="IIV481" s="44"/>
      <c r="IJC481" s="44"/>
      <c r="IJJ481" s="44"/>
      <c r="IJQ481" s="44"/>
      <c r="IJX481" s="44"/>
      <c r="IKE481" s="44"/>
      <c r="IKL481" s="44"/>
      <c r="IKS481" s="44"/>
      <c r="IKZ481" s="44"/>
      <c r="ILG481" s="44"/>
      <c r="ILN481" s="44"/>
      <c r="ILU481" s="44"/>
      <c r="IMB481" s="44"/>
      <c r="IMI481" s="44"/>
      <c r="IMP481" s="44"/>
      <c r="IMW481" s="44"/>
      <c r="IND481" s="44"/>
      <c r="INK481" s="44"/>
      <c r="INR481" s="44"/>
      <c r="INY481" s="44"/>
      <c r="IOF481" s="44"/>
      <c r="IOM481" s="44"/>
      <c r="IOT481" s="44"/>
      <c r="IPA481" s="44"/>
      <c r="IPH481" s="44"/>
      <c r="IPO481" s="44"/>
      <c r="IPV481" s="44"/>
      <c r="IQC481" s="44"/>
      <c r="IQJ481" s="44"/>
      <c r="IQQ481" s="44"/>
      <c r="IQX481" s="44"/>
      <c r="IRE481" s="44"/>
      <c r="IRL481" s="44"/>
      <c r="IRS481" s="44"/>
      <c r="IRZ481" s="44"/>
      <c r="ISG481" s="44"/>
      <c r="ISN481" s="44"/>
      <c r="ISU481" s="44"/>
      <c r="ITB481" s="44"/>
      <c r="ITI481" s="44"/>
      <c r="ITP481" s="44"/>
      <c r="ITW481" s="44"/>
      <c r="IUD481" s="44"/>
      <c r="IUK481" s="44"/>
      <c r="IUR481" s="44"/>
      <c r="IUY481" s="44"/>
      <c r="IVF481" s="44"/>
      <c r="IVM481" s="44"/>
      <c r="IVT481" s="44"/>
      <c r="IWA481" s="44"/>
      <c r="IWH481" s="44"/>
      <c r="IWO481" s="44"/>
      <c r="IWV481" s="44"/>
      <c r="IXC481" s="44"/>
      <c r="IXJ481" s="44"/>
      <c r="IXQ481" s="44"/>
      <c r="IXX481" s="44"/>
      <c r="IYE481" s="44"/>
      <c r="IYL481" s="44"/>
      <c r="IYS481" s="44"/>
      <c r="IYZ481" s="44"/>
      <c r="IZG481" s="44"/>
      <c r="IZN481" s="44"/>
      <c r="IZU481" s="44"/>
      <c r="JAB481" s="44"/>
      <c r="JAI481" s="44"/>
      <c r="JAP481" s="44"/>
      <c r="JAW481" s="44"/>
      <c r="JBD481" s="44"/>
      <c r="JBK481" s="44"/>
      <c r="JBR481" s="44"/>
      <c r="JBY481" s="44"/>
      <c r="JCF481" s="44"/>
      <c r="JCM481" s="44"/>
      <c r="JCT481" s="44"/>
      <c r="JDA481" s="44"/>
      <c r="JDH481" s="44"/>
      <c r="JDO481" s="44"/>
      <c r="JDV481" s="44"/>
      <c r="JEC481" s="44"/>
      <c r="JEJ481" s="44"/>
      <c r="JEQ481" s="44"/>
      <c r="JEX481" s="44"/>
      <c r="JFE481" s="44"/>
      <c r="JFL481" s="44"/>
      <c r="JFS481" s="44"/>
      <c r="JFZ481" s="44"/>
      <c r="JGG481" s="44"/>
      <c r="JGN481" s="44"/>
      <c r="JGU481" s="44"/>
      <c r="JHB481" s="44"/>
      <c r="JHI481" s="44"/>
      <c r="JHP481" s="44"/>
      <c r="JHW481" s="44"/>
      <c r="JID481" s="44"/>
      <c r="JIK481" s="44"/>
      <c r="JIR481" s="44"/>
      <c r="JIY481" s="44"/>
      <c r="JJF481" s="44"/>
      <c r="JJM481" s="44"/>
      <c r="JJT481" s="44"/>
      <c r="JKA481" s="44"/>
      <c r="JKH481" s="44"/>
      <c r="JKO481" s="44"/>
      <c r="JKV481" s="44"/>
      <c r="JLC481" s="44"/>
      <c r="JLJ481" s="44"/>
      <c r="JLQ481" s="44"/>
      <c r="JLX481" s="44"/>
      <c r="JME481" s="44"/>
      <c r="JML481" s="44"/>
      <c r="JMS481" s="44"/>
      <c r="JMZ481" s="44"/>
      <c r="JNG481" s="44"/>
      <c r="JNN481" s="44"/>
      <c r="JNU481" s="44"/>
      <c r="JOB481" s="44"/>
      <c r="JOI481" s="44"/>
      <c r="JOP481" s="44"/>
      <c r="JOW481" s="44"/>
      <c r="JPD481" s="44"/>
      <c r="JPK481" s="44"/>
      <c r="JPR481" s="44"/>
      <c r="JPY481" s="44"/>
      <c r="JQF481" s="44"/>
      <c r="JQM481" s="44"/>
      <c r="JQT481" s="44"/>
      <c r="JRA481" s="44"/>
      <c r="JRH481" s="44"/>
      <c r="JRO481" s="44"/>
      <c r="JRV481" s="44"/>
      <c r="JSC481" s="44"/>
      <c r="JSJ481" s="44"/>
      <c r="JSQ481" s="44"/>
      <c r="JSX481" s="44"/>
      <c r="JTE481" s="44"/>
      <c r="JTL481" s="44"/>
      <c r="JTS481" s="44"/>
      <c r="JTZ481" s="44"/>
      <c r="JUG481" s="44"/>
      <c r="JUN481" s="44"/>
      <c r="JUU481" s="44"/>
      <c r="JVB481" s="44"/>
      <c r="JVI481" s="44"/>
      <c r="JVP481" s="44"/>
      <c r="JVW481" s="44"/>
      <c r="JWD481" s="44"/>
      <c r="JWK481" s="44"/>
      <c r="JWR481" s="44"/>
      <c r="JWY481" s="44"/>
      <c r="JXF481" s="44"/>
      <c r="JXM481" s="44"/>
      <c r="JXT481" s="44"/>
      <c r="JYA481" s="44"/>
      <c r="JYH481" s="44"/>
      <c r="JYO481" s="44"/>
      <c r="JYV481" s="44"/>
      <c r="JZC481" s="44"/>
      <c r="JZJ481" s="44"/>
      <c r="JZQ481" s="44"/>
      <c r="JZX481" s="44"/>
      <c r="KAE481" s="44"/>
      <c r="KAL481" s="44"/>
      <c r="KAS481" s="44"/>
      <c r="KAZ481" s="44"/>
      <c r="KBG481" s="44"/>
      <c r="KBN481" s="44"/>
      <c r="KBU481" s="44"/>
      <c r="KCB481" s="44"/>
      <c r="KCI481" s="44"/>
      <c r="KCP481" s="44"/>
      <c r="KCW481" s="44"/>
      <c r="KDD481" s="44"/>
      <c r="KDK481" s="44"/>
      <c r="KDR481" s="44"/>
      <c r="KDY481" s="44"/>
      <c r="KEF481" s="44"/>
      <c r="KEM481" s="44"/>
      <c r="KET481" s="44"/>
      <c r="KFA481" s="44"/>
      <c r="KFH481" s="44"/>
      <c r="KFO481" s="44"/>
      <c r="KFV481" s="44"/>
      <c r="KGC481" s="44"/>
      <c r="KGJ481" s="44"/>
      <c r="KGQ481" s="44"/>
      <c r="KGX481" s="44"/>
      <c r="KHE481" s="44"/>
      <c r="KHL481" s="44"/>
      <c r="KHS481" s="44"/>
      <c r="KHZ481" s="44"/>
      <c r="KIG481" s="44"/>
      <c r="KIN481" s="44"/>
      <c r="KIU481" s="44"/>
      <c r="KJB481" s="44"/>
      <c r="KJI481" s="44"/>
      <c r="KJP481" s="44"/>
      <c r="KJW481" s="44"/>
      <c r="KKD481" s="44"/>
      <c r="KKK481" s="44"/>
      <c r="KKR481" s="44"/>
      <c r="KKY481" s="44"/>
      <c r="KLF481" s="44"/>
      <c r="KLM481" s="44"/>
      <c r="KLT481" s="44"/>
      <c r="KMA481" s="44"/>
      <c r="KMH481" s="44"/>
      <c r="KMO481" s="44"/>
      <c r="KMV481" s="44"/>
      <c r="KNC481" s="44"/>
      <c r="KNJ481" s="44"/>
      <c r="KNQ481" s="44"/>
      <c r="KNX481" s="44"/>
      <c r="KOE481" s="44"/>
      <c r="KOL481" s="44"/>
      <c r="KOS481" s="44"/>
      <c r="KOZ481" s="44"/>
      <c r="KPG481" s="44"/>
      <c r="KPN481" s="44"/>
      <c r="KPU481" s="44"/>
      <c r="KQB481" s="44"/>
      <c r="KQI481" s="44"/>
      <c r="KQP481" s="44"/>
      <c r="KQW481" s="44"/>
      <c r="KRD481" s="44"/>
      <c r="KRK481" s="44"/>
      <c r="KRR481" s="44"/>
      <c r="KRY481" s="44"/>
      <c r="KSF481" s="44"/>
      <c r="KSM481" s="44"/>
      <c r="KST481" s="44"/>
      <c r="KTA481" s="44"/>
      <c r="KTH481" s="44"/>
      <c r="KTO481" s="44"/>
      <c r="KTV481" s="44"/>
      <c r="KUC481" s="44"/>
      <c r="KUJ481" s="44"/>
      <c r="KUQ481" s="44"/>
      <c r="KUX481" s="44"/>
      <c r="KVE481" s="44"/>
      <c r="KVL481" s="44"/>
      <c r="KVS481" s="44"/>
      <c r="KVZ481" s="44"/>
      <c r="KWG481" s="44"/>
      <c r="KWN481" s="44"/>
      <c r="KWU481" s="44"/>
      <c r="KXB481" s="44"/>
      <c r="KXI481" s="44"/>
      <c r="KXP481" s="44"/>
      <c r="KXW481" s="44"/>
      <c r="KYD481" s="44"/>
      <c r="KYK481" s="44"/>
      <c r="KYR481" s="44"/>
      <c r="KYY481" s="44"/>
      <c r="KZF481" s="44"/>
      <c r="KZM481" s="44"/>
      <c r="KZT481" s="44"/>
      <c r="LAA481" s="44"/>
      <c r="LAH481" s="44"/>
      <c r="LAO481" s="44"/>
      <c r="LAV481" s="44"/>
      <c r="LBC481" s="44"/>
      <c r="LBJ481" s="44"/>
      <c r="LBQ481" s="44"/>
      <c r="LBX481" s="44"/>
      <c r="LCE481" s="44"/>
      <c r="LCL481" s="44"/>
      <c r="LCS481" s="44"/>
      <c r="LCZ481" s="44"/>
      <c r="LDG481" s="44"/>
      <c r="LDN481" s="44"/>
      <c r="LDU481" s="44"/>
      <c r="LEB481" s="44"/>
      <c r="LEI481" s="44"/>
      <c r="LEP481" s="44"/>
      <c r="LEW481" s="44"/>
      <c r="LFD481" s="44"/>
      <c r="LFK481" s="44"/>
      <c r="LFR481" s="44"/>
      <c r="LFY481" s="44"/>
      <c r="LGF481" s="44"/>
      <c r="LGM481" s="44"/>
      <c r="LGT481" s="44"/>
      <c r="LHA481" s="44"/>
      <c r="LHH481" s="44"/>
      <c r="LHO481" s="44"/>
      <c r="LHV481" s="44"/>
      <c r="LIC481" s="44"/>
      <c r="LIJ481" s="44"/>
      <c r="LIQ481" s="44"/>
      <c r="LIX481" s="44"/>
      <c r="LJE481" s="44"/>
      <c r="LJL481" s="44"/>
      <c r="LJS481" s="44"/>
      <c r="LJZ481" s="44"/>
      <c r="LKG481" s="44"/>
      <c r="LKN481" s="44"/>
      <c r="LKU481" s="44"/>
      <c r="LLB481" s="44"/>
      <c r="LLI481" s="44"/>
      <c r="LLP481" s="44"/>
      <c r="LLW481" s="44"/>
      <c r="LMD481" s="44"/>
      <c r="LMK481" s="44"/>
      <c r="LMR481" s="44"/>
      <c r="LMY481" s="44"/>
      <c r="LNF481" s="44"/>
      <c r="LNM481" s="44"/>
      <c r="LNT481" s="44"/>
      <c r="LOA481" s="44"/>
      <c r="LOH481" s="44"/>
      <c r="LOO481" s="44"/>
      <c r="LOV481" s="44"/>
      <c r="LPC481" s="44"/>
      <c r="LPJ481" s="44"/>
      <c r="LPQ481" s="44"/>
      <c r="LPX481" s="44"/>
      <c r="LQE481" s="44"/>
      <c r="LQL481" s="44"/>
      <c r="LQS481" s="44"/>
      <c r="LQZ481" s="44"/>
      <c r="LRG481" s="44"/>
      <c r="LRN481" s="44"/>
      <c r="LRU481" s="44"/>
      <c r="LSB481" s="44"/>
      <c r="LSI481" s="44"/>
      <c r="LSP481" s="44"/>
      <c r="LSW481" s="44"/>
      <c r="LTD481" s="44"/>
      <c r="LTK481" s="44"/>
      <c r="LTR481" s="44"/>
      <c r="LTY481" s="44"/>
      <c r="LUF481" s="44"/>
      <c r="LUM481" s="44"/>
      <c r="LUT481" s="44"/>
      <c r="LVA481" s="44"/>
      <c r="LVH481" s="44"/>
      <c r="LVO481" s="44"/>
      <c r="LVV481" s="44"/>
      <c r="LWC481" s="44"/>
      <c r="LWJ481" s="44"/>
      <c r="LWQ481" s="44"/>
      <c r="LWX481" s="44"/>
      <c r="LXE481" s="44"/>
      <c r="LXL481" s="44"/>
      <c r="LXS481" s="44"/>
      <c r="LXZ481" s="44"/>
      <c r="LYG481" s="44"/>
      <c r="LYN481" s="44"/>
      <c r="LYU481" s="44"/>
      <c r="LZB481" s="44"/>
      <c r="LZI481" s="44"/>
      <c r="LZP481" s="44"/>
      <c r="LZW481" s="44"/>
      <c r="MAD481" s="44"/>
      <c r="MAK481" s="44"/>
      <c r="MAR481" s="44"/>
      <c r="MAY481" s="44"/>
      <c r="MBF481" s="44"/>
      <c r="MBM481" s="44"/>
      <c r="MBT481" s="44"/>
      <c r="MCA481" s="44"/>
      <c r="MCH481" s="44"/>
      <c r="MCO481" s="44"/>
      <c r="MCV481" s="44"/>
      <c r="MDC481" s="44"/>
      <c r="MDJ481" s="44"/>
      <c r="MDQ481" s="44"/>
      <c r="MDX481" s="44"/>
      <c r="MEE481" s="44"/>
      <c r="MEL481" s="44"/>
      <c r="MES481" s="44"/>
      <c r="MEZ481" s="44"/>
      <c r="MFG481" s="44"/>
      <c r="MFN481" s="44"/>
      <c r="MFU481" s="44"/>
      <c r="MGB481" s="44"/>
      <c r="MGI481" s="44"/>
      <c r="MGP481" s="44"/>
      <c r="MGW481" s="44"/>
      <c r="MHD481" s="44"/>
      <c r="MHK481" s="44"/>
      <c r="MHR481" s="44"/>
      <c r="MHY481" s="44"/>
      <c r="MIF481" s="44"/>
      <c r="MIM481" s="44"/>
      <c r="MIT481" s="44"/>
      <c r="MJA481" s="44"/>
      <c r="MJH481" s="44"/>
      <c r="MJO481" s="44"/>
      <c r="MJV481" s="44"/>
      <c r="MKC481" s="44"/>
      <c r="MKJ481" s="44"/>
      <c r="MKQ481" s="44"/>
      <c r="MKX481" s="44"/>
      <c r="MLE481" s="44"/>
      <c r="MLL481" s="44"/>
      <c r="MLS481" s="44"/>
      <c r="MLZ481" s="44"/>
      <c r="MMG481" s="44"/>
      <c r="MMN481" s="44"/>
      <c r="MMU481" s="44"/>
      <c r="MNB481" s="44"/>
      <c r="MNI481" s="44"/>
      <c r="MNP481" s="44"/>
      <c r="MNW481" s="44"/>
      <c r="MOD481" s="44"/>
      <c r="MOK481" s="44"/>
      <c r="MOR481" s="44"/>
      <c r="MOY481" s="44"/>
      <c r="MPF481" s="44"/>
      <c r="MPM481" s="44"/>
      <c r="MPT481" s="44"/>
      <c r="MQA481" s="44"/>
      <c r="MQH481" s="44"/>
      <c r="MQO481" s="44"/>
      <c r="MQV481" s="44"/>
      <c r="MRC481" s="44"/>
      <c r="MRJ481" s="44"/>
      <c r="MRQ481" s="44"/>
      <c r="MRX481" s="44"/>
      <c r="MSE481" s="44"/>
      <c r="MSL481" s="44"/>
      <c r="MSS481" s="44"/>
      <c r="MSZ481" s="44"/>
      <c r="MTG481" s="44"/>
      <c r="MTN481" s="44"/>
      <c r="MTU481" s="44"/>
      <c r="MUB481" s="44"/>
      <c r="MUI481" s="44"/>
      <c r="MUP481" s="44"/>
      <c r="MUW481" s="44"/>
      <c r="MVD481" s="44"/>
      <c r="MVK481" s="44"/>
      <c r="MVR481" s="44"/>
      <c r="MVY481" s="44"/>
      <c r="MWF481" s="44"/>
      <c r="MWM481" s="44"/>
      <c r="MWT481" s="44"/>
      <c r="MXA481" s="44"/>
      <c r="MXH481" s="44"/>
      <c r="MXO481" s="44"/>
      <c r="MXV481" s="44"/>
      <c r="MYC481" s="44"/>
      <c r="MYJ481" s="44"/>
      <c r="MYQ481" s="44"/>
      <c r="MYX481" s="44"/>
      <c r="MZE481" s="44"/>
      <c r="MZL481" s="44"/>
      <c r="MZS481" s="44"/>
      <c r="MZZ481" s="44"/>
      <c r="NAG481" s="44"/>
      <c r="NAN481" s="44"/>
      <c r="NAU481" s="44"/>
      <c r="NBB481" s="44"/>
      <c r="NBI481" s="44"/>
      <c r="NBP481" s="44"/>
      <c r="NBW481" s="44"/>
      <c r="NCD481" s="44"/>
      <c r="NCK481" s="44"/>
      <c r="NCR481" s="44"/>
      <c r="NCY481" s="44"/>
      <c r="NDF481" s="44"/>
      <c r="NDM481" s="44"/>
      <c r="NDT481" s="44"/>
      <c r="NEA481" s="44"/>
      <c r="NEH481" s="44"/>
      <c r="NEO481" s="44"/>
      <c r="NEV481" s="44"/>
      <c r="NFC481" s="44"/>
      <c r="NFJ481" s="44"/>
      <c r="NFQ481" s="44"/>
      <c r="NFX481" s="44"/>
      <c r="NGE481" s="44"/>
      <c r="NGL481" s="44"/>
      <c r="NGS481" s="44"/>
      <c r="NGZ481" s="44"/>
      <c r="NHG481" s="44"/>
      <c r="NHN481" s="44"/>
      <c r="NHU481" s="44"/>
      <c r="NIB481" s="44"/>
      <c r="NII481" s="44"/>
      <c r="NIP481" s="44"/>
      <c r="NIW481" s="44"/>
      <c r="NJD481" s="44"/>
      <c r="NJK481" s="44"/>
      <c r="NJR481" s="44"/>
      <c r="NJY481" s="44"/>
      <c r="NKF481" s="44"/>
      <c r="NKM481" s="44"/>
      <c r="NKT481" s="44"/>
      <c r="NLA481" s="44"/>
      <c r="NLH481" s="44"/>
      <c r="NLO481" s="44"/>
      <c r="NLV481" s="44"/>
      <c r="NMC481" s="44"/>
      <c r="NMJ481" s="44"/>
      <c r="NMQ481" s="44"/>
      <c r="NMX481" s="44"/>
      <c r="NNE481" s="44"/>
      <c r="NNL481" s="44"/>
      <c r="NNS481" s="44"/>
      <c r="NNZ481" s="44"/>
      <c r="NOG481" s="44"/>
      <c r="NON481" s="44"/>
      <c r="NOU481" s="44"/>
      <c r="NPB481" s="44"/>
      <c r="NPI481" s="44"/>
      <c r="NPP481" s="44"/>
      <c r="NPW481" s="44"/>
      <c r="NQD481" s="44"/>
      <c r="NQK481" s="44"/>
      <c r="NQR481" s="44"/>
      <c r="NQY481" s="44"/>
      <c r="NRF481" s="44"/>
      <c r="NRM481" s="44"/>
      <c r="NRT481" s="44"/>
      <c r="NSA481" s="44"/>
      <c r="NSH481" s="44"/>
      <c r="NSO481" s="44"/>
      <c r="NSV481" s="44"/>
      <c r="NTC481" s="44"/>
      <c r="NTJ481" s="44"/>
      <c r="NTQ481" s="44"/>
      <c r="NTX481" s="44"/>
      <c r="NUE481" s="44"/>
      <c r="NUL481" s="44"/>
      <c r="NUS481" s="44"/>
      <c r="NUZ481" s="44"/>
      <c r="NVG481" s="44"/>
      <c r="NVN481" s="44"/>
      <c r="NVU481" s="44"/>
      <c r="NWB481" s="44"/>
      <c r="NWI481" s="44"/>
      <c r="NWP481" s="44"/>
      <c r="NWW481" s="44"/>
      <c r="NXD481" s="44"/>
      <c r="NXK481" s="44"/>
      <c r="NXR481" s="44"/>
      <c r="NXY481" s="44"/>
      <c r="NYF481" s="44"/>
      <c r="NYM481" s="44"/>
      <c r="NYT481" s="44"/>
      <c r="NZA481" s="44"/>
      <c r="NZH481" s="44"/>
      <c r="NZO481" s="44"/>
      <c r="NZV481" s="44"/>
      <c r="OAC481" s="44"/>
      <c r="OAJ481" s="44"/>
      <c r="OAQ481" s="44"/>
      <c r="OAX481" s="44"/>
      <c r="OBE481" s="44"/>
      <c r="OBL481" s="44"/>
      <c r="OBS481" s="44"/>
      <c r="OBZ481" s="44"/>
      <c r="OCG481" s="44"/>
      <c r="OCN481" s="44"/>
      <c r="OCU481" s="44"/>
      <c r="ODB481" s="44"/>
      <c r="ODI481" s="44"/>
      <c r="ODP481" s="44"/>
      <c r="ODW481" s="44"/>
      <c r="OED481" s="44"/>
      <c r="OEK481" s="44"/>
      <c r="OER481" s="44"/>
      <c r="OEY481" s="44"/>
      <c r="OFF481" s="44"/>
      <c r="OFM481" s="44"/>
      <c r="OFT481" s="44"/>
      <c r="OGA481" s="44"/>
      <c r="OGH481" s="44"/>
      <c r="OGO481" s="44"/>
      <c r="OGV481" s="44"/>
      <c r="OHC481" s="44"/>
      <c r="OHJ481" s="44"/>
      <c r="OHQ481" s="44"/>
      <c r="OHX481" s="44"/>
      <c r="OIE481" s="44"/>
      <c r="OIL481" s="44"/>
      <c r="OIS481" s="44"/>
      <c r="OIZ481" s="44"/>
      <c r="OJG481" s="44"/>
      <c r="OJN481" s="44"/>
      <c r="OJU481" s="44"/>
      <c r="OKB481" s="44"/>
      <c r="OKI481" s="44"/>
      <c r="OKP481" s="44"/>
      <c r="OKW481" s="44"/>
      <c r="OLD481" s="44"/>
      <c r="OLK481" s="44"/>
      <c r="OLR481" s="44"/>
      <c r="OLY481" s="44"/>
      <c r="OMF481" s="44"/>
      <c r="OMM481" s="44"/>
      <c r="OMT481" s="44"/>
      <c r="ONA481" s="44"/>
      <c r="ONH481" s="44"/>
      <c r="ONO481" s="44"/>
      <c r="ONV481" s="44"/>
      <c r="OOC481" s="44"/>
      <c r="OOJ481" s="44"/>
      <c r="OOQ481" s="44"/>
      <c r="OOX481" s="44"/>
      <c r="OPE481" s="44"/>
      <c r="OPL481" s="44"/>
      <c r="OPS481" s="44"/>
      <c r="OPZ481" s="44"/>
      <c r="OQG481" s="44"/>
      <c r="OQN481" s="44"/>
      <c r="OQU481" s="44"/>
      <c r="ORB481" s="44"/>
      <c r="ORI481" s="44"/>
      <c r="ORP481" s="44"/>
      <c r="ORW481" s="44"/>
      <c r="OSD481" s="44"/>
      <c r="OSK481" s="44"/>
      <c r="OSR481" s="44"/>
      <c r="OSY481" s="44"/>
      <c r="OTF481" s="44"/>
      <c r="OTM481" s="44"/>
      <c r="OTT481" s="44"/>
      <c r="OUA481" s="44"/>
      <c r="OUH481" s="44"/>
      <c r="OUO481" s="44"/>
      <c r="OUV481" s="44"/>
      <c r="OVC481" s="44"/>
      <c r="OVJ481" s="44"/>
      <c r="OVQ481" s="44"/>
      <c r="OVX481" s="44"/>
      <c r="OWE481" s="44"/>
      <c r="OWL481" s="44"/>
      <c r="OWS481" s="44"/>
      <c r="OWZ481" s="44"/>
      <c r="OXG481" s="44"/>
      <c r="OXN481" s="44"/>
      <c r="OXU481" s="44"/>
      <c r="OYB481" s="44"/>
      <c r="OYI481" s="44"/>
      <c r="OYP481" s="44"/>
      <c r="OYW481" s="44"/>
      <c r="OZD481" s="44"/>
      <c r="OZK481" s="44"/>
      <c r="OZR481" s="44"/>
      <c r="OZY481" s="44"/>
      <c r="PAF481" s="44"/>
      <c r="PAM481" s="44"/>
      <c r="PAT481" s="44"/>
      <c r="PBA481" s="44"/>
      <c r="PBH481" s="44"/>
      <c r="PBO481" s="44"/>
      <c r="PBV481" s="44"/>
      <c r="PCC481" s="44"/>
      <c r="PCJ481" s="44"/>
      <c r="PCQ481" s="44"/>
      <c r="PCX481" s="44"/>
      <c r="PDE481" s="44"/>
      <c r="PDL481" s="44"/>
      <c r="PDS481" s="44"/>
      <c r="PDZ481" s="44"/>
      <c r="PEG481" s="44"/>
      <c r="PEN481" s="44"/>
      <c r="PEU481" s="44"/>
      <c r="PFB481" s="44"/>
      <c r="PFI481" s="44"/>
      <c r="PFP481" s="44"/>
      <c r="PFW481" s="44"/>
      <c r="PGD481" s="44"/>
      <c r="PGK481" s="44"/>
      <c r="PGR481" s="44"/>
      <c r="PGY481" s="44"/>
      <c r="PHF481" s="44"/>
      <c r="PHM481" s="44"/>
      <c r="PHT481" s="44"/>
      <c r="PIA481" s="44"/>
      <c r="PIH481" s="44"/>
      <c r="PIO481" s="44"/>
      <c r="PIV481" s="44"/>
      <c r="PJC481" s="44"/>
      <c r="PJJ481" s="44"/>
      <c r="PJQ481" s="44"/>
      <c r="PJX481" s="44"/>
      <c r="PKE481" s="44"/>
      <c r="PKL481" s="44"/>
      <c r="PKS481" s="44"/>
      <c r="PKZ481" s="44"/>
      <c r="PLG481" s="44"/>
      <c r="PLN481" s="44"/>
      <c r="PLU481" s="44"/>
      <c r="PMB481" s="44"/>
      <c r="PMI481" s="44"/>
      <c r="PMP481" s="44"/>
      <c r="PMW481" s="44"/>
      <c r="PND481" s="44"/>
      <c r="PNK481" s="44"/>
      <c r="PNR481" s="44"/>
      <c r="PNY481" s="44"/>
      <c r="POF481" s="44"/>
      <c r="POM481" s="44"/>
      <c r="POT481" s="44"/>
      <c r="PPA481" s="44"/>
      <c r="PPH481" s="44"/>
      <c r="PPO481" s="44"/>
      <c r="PPV481" s="44"/>
      <c r="PQC481" s="44"/>
      <c r="PQJ481" s="44"/>
      <c r="PQQ481" s="44"/>
      <c r="PQX481" s="44"/>
      <c r="PRE481" s="44"/>
      <c r="PRL481" s="44"/>
      <c r="PRS481" s="44"/>
      <c r="PRZ481" s="44"/>
      <c r="PSG481" s="44"/>
      <c r="PSN481" s="44"/>
      <c r="PSU481" s="44"/>
      <c r="PTB481" s="44"/>
      <c r="PTI481" s="44"/>
      <c r="PTP481" s="44"/>
      <c r="PTW481" s="44"/>
      <c r="PUD481" s="44"/>
      <c r="PUK481" s="44"/>
      <c r="PUR481" s="44"/>
      <c r="PUY481" s="44"/>
      <c r="PVF481" s="44"/>
      <c r="PVM481" s="44"/>
      <c r="PVT481" s="44"/>
      <c r="PWA481" s="44"/>
      <c r="PWH481" s="44"/>
      <c r="PWO481" s="44"/>
      <c r="PWV481" s="44"/>
      <c r="PXC481" s="44"/>
      <c r="PXJ481" s="44"/>
      <c r="PXQ481" s="44"/>
      <c r="PXX481" s="44"/>
      <c r="PYE481" s="44"/>
      <c r="PYL481" s="44"/>
      <c r="PYS481" s="44"/>
      <c r="PYZ481" s="44"/>
      <c r="PZG481" s="44"/>
      <c r="PZN481" s="44"/>
      <c r="PZU481" s="44"/>
      <c r="QAB481" s="44"/>
      <c r="QAI481" s="44"/>
      <c r="QAP481" s="44"/>
      <c r="QAW481" s="44"/>
      <c r="QBD481" s="44"/>
      <c r="QBK481" s="44"/>
      <c r="QBR481" s="44"/>
      <c r="QBY481" s="44"/>
      <c r="QCF481" s="44"/>
      <c r="QCM481" s="44"/>
      <c r="QCT481" s="44"/>
      <c r="QDA481" s="44"/>
      <c r="QDH481" s="44"/>
      <c r="QDO481" s="44"/>
      <c r="QDV481" s="44"/>
      <c r="QEC481" s="44"/>
      <c r="QEJ481" s="44"/>
      <c r="QEQ481" s="44"/>
      <c r="QEX481" s="44"/>
      <c r="QFE481" s="44"/>
      <c r="QFL481" s="44"/>
      <c r="QFS481" s="44"/>
      <c r="QFZ481" s="44"/>
      <c r="QGG481" s="44"/>
      <c r="QGN481" s="44"/>
      <c r="QGU481" s="44"/>
      <c r="QHB481" s="44"/>
      <c r="QHI481" s="44"/>
      <c r="QHP481" s="44"/>
      <c r="QHW481" s="44"/>
      <c r="QID481" s="44"/>
      <c r="QIK481" s="44"/>
      <c r="QIR481" s="44"/>
      <c r="QIY481" s="44"/>
      <c r="QJF481" s="44"/>
      <c r="QJM481" s="44"/>
      <c r="QJT481" s="44"/>
      <c r="QKA481" s="44"/>
      <c r="QKH481" s="44"/>
      <c r="QKO481" s="44"/>
      <c r="QKV481" s="44"/>
      <c r="QLC481" s="44"/>
      <c r="QLJ481" s="44"/>
      <c r="QLQ481" s="44"/>
      <c r="QLX481" s="44"/>
      <c r="QME481" s="44"/>
      <c r="QML481" s="44"/>
      <c r="QMS481" s="44"/>
      <c r="QMZ481" s="44"/>
      <c r="QNG481" s="44"/>
      <c r="QNN481" s="44"/>
      <c r="QNU481" s="44"/>
      <c r="QOB481" s="44"/>
      <c r="QOI481" s="44"/>
      <c r="QOP481" s="44"/>
      <c r="QOW481" s="44"/>
      <c r="QPD481" s="44"/>
      <c r="QPK481" s="44"/>
      <c r="QPR481" s="44"/>
      <c r="QPY481" s="44"/>
      <c r="QQF481" s="44"/>
      <c r="QQM481" s="44"/>
      <c r="QQT481" s="44"/>
      <c r="QRA481" s="44"/>
      <c r="QRH481" s="44"/>
      <c r="QRO481" s="44"/>
      <c r="QRV481" s="44"/>
      <c r="QSC481" s="44"/>
      <c r="QSJ481" s="44"/>
      <c r="QSQ481" s="44"/>
      <c r="QSX481" s="44"/>
      <c r="QTE481" s="44"/>
      <c r="QTL481" s="44"/>
      <c r="QTS481" s="44"/>
      <c r="QTZ481" s="44"/>
      <c r="QUG481" s="44"/>
      <c r="QUN481" s="44"/>
      <c r="QUU481" s="44"/>
      <c r="QVB481" s="44"/>
      <c r="QVI481" s="44"/>
      <c r="QVP481" s="44"/>
      <c r="QVW481" s="44"/>
      <c r="QWD481" s="44"/>
      <c r="QWK481" s="44"/>
      <c r="QWR481" s="44"/>
      <c r="QWY481" s="44"/>
      <c r="QXF481" s="44"/>
      <c r="QXM481" s="44"/>
      <c r="QXT481" s="44"/>
      <c r="QYA481" s="44"/>
      <c r="QYH481" s="44"/>
      <c r="QYO481" s="44"/>
      <c r="QYV481" s="44"/>
      <c r="QZC481" s="44"/>
      <c r="QZJ481" s="44"/>
      <c r="QZQ481" s="44"/>
      <c r="QZX481" s="44"/>
      <c r="RAE481" s="44"/>
      <c r="RAL481" s="44"/>
      <c r="RAS481" s="44"/>
      <c r="RAZ481" s="44"/>
      <c r="RBG481" s="44"/>
      <c r="RBN481" s="44"/>
      <c r="RBU481" s="44"/>
      <c r="RCB481" s="44"/>
      <c r="RCI481" s="44"/>
      <c r="RCP481" s="44"/>
      <c r="RCW481" s="44"/>
      <c r="RDD481" s="44"/>
      <c r="RDK481" s="44"/>
      <c r="RDR481" s="44"/>
      <c r="RDY481" s="44"/>
      <c r="REF481" s="44"/>
      <c r="REM481" s="44"/>
      <c r="RET481" s="44"/>
      <c r="RFA481" s="44"/>
      <c r="RFH481" s="44"/>
      <c r="RFO481" s="44"/>
      <c r="RFV481" s="44"/>
      <c r="RGC481" s="44"/>
      <c r="RGJ481" s="44"/>
      <c r="RGQ481" s="44"/>
      <c r="RGX481" s="44"/>
      <c r="RHE481" s="44"/>
      <c r="RHL481" s="44"/>
      <c r="RHS481" s="44"/>
      <c r="RHZ481" s="44"/>
      <c r="RIG481" s="44"/>
      <c r="RIN481" s="44"/>
      <c r="RIU481" s="44"/>
      <c r="RJB481" s="44"/>
      <c r="RJI481" s="44"/>
      <c r="RJP481" s="44"/>
      <c r="RJW481" s="44"/>
      <c r="RKD481" s="44"/>
      <c r="RKK481" s="44"/>
      <c r="RKR481" s="44"/>
      <c r="RKY481" s="44"/>
      <c r="RLF481" s="44"/>
      <c r="RLM481" s="44"/>
      <c r="RLT481" s="44"/>
      <c r="RMA481" s="44"/>
      <c r="RMH481" s="44"/>
      <c r="RMO481" s="44"/>
      <c r="RMV481" s="44"/>
      <c r="RNC481" s="44"/>
      <c r="RNJ481" s="44"/>
      <c r="RNQ481" s="44"/>
      <c r="RNX481" s="44"/>
      <c r="ROE481" s="44"/>
      <c r="ROL481" s="44"/>
      <c r="ROS481" s="44"/>
      <c r="ROZ481" s="44"/>
      <c r="RPG481" s="44"/>
      <c r="RPN481" s="44"/>
      <c r="RPU481" s="44"/>
      <c r="RQB481" s="44"/>
      <c r="RQI481" s="44"/>
      <c r="RQP481" s="44"/>
      <c r="RQW481" s="44"/>
      <c r="RRD481" s="44"/>
      <c r="RRK481" s="44"/>
      <c r="RRR481" s="44"/>
      <c r="RRY481" s="44"/>
      <c r="RSF481" s="44"/>
      <c r="RSM481" s="44"/>
      <c r="RST481" s="44"/>
      <c r="RTA481" s="44"/>
      <c r="RTH481" s="44"/>
      <c r="RTO481" s="44"/>
      <c r="RTV481" s="44"/>
      <c r="RUC481" s="44"/>
      <c r="RUJ481" s="44"/>
      <c r="RUQ481" s="44"/>
      <c r="RUX481" s="44"/>
      <c r="RVE481" s="44"/>
      <c r="RVL481" s="44"/>
      <c r="RVS481" s="44"/>
      <c r="RVZ481" s="44"/>
      <c r="RWG481" s="44"/>
      <c r="RWN481" s="44"/>
      <c r="RWU481" s="44"/>
      <c r="RXB481" s="44"/>
      <c r="RXI481" s="44"/>
      <c r="RXP481" s="44"/>
      <c r="RXW481" s="44"/>
      <c r="RYD481" s="44"/>
      <c r="RYK481" s="44"/>
      <c r="RYR481" s="44"/>
      <c r="RYY481" s="44"/>
      <c r="RZF481" s="44"/>
      <c r="RZM481" s="44"/>
      <c r="RZT481" s="44"/>
      <c r="SAA481" s="44"/>
      <c r="SAH481" s="44"/>
      <c r="SAO481" s="44"/>
      <c r="SAV481" s="44"/>
      <c r="SBC481" s="44"/>
      <c r="SBJ481" s="44"/>
      <c r="SBQ481" s="44"/>
      <c r="SBX481" s="44"/>
      <c r="SCE481" s="44"/>
      <c r="SCL481" s="44"/>
      <c r="SCS481" s="44"/>
      <c r="SCZ481" s="44"/>
      <c r="SDG481" s="44"/>
      <c r="SDN481" s="44"/>
      <c r="SDU481" s="44"/>
      <c r="SEB481" s="44"/>
      <c r="SEI481" s="44"/>
      <c r="SEP481" s="44"/>
      <c r="SEW481" s="44"/>
      <c r="SFD481" s="44"/>
      <c r="SFK481" s="44"/>
      <c r="SFR481" s="44"/>
      <c r="SFY481" s="44"/>
      <c r="SGF481" s="44"/>
      <c r="SGM481" s="44"/>
      <c r="SGT481" s="44"/>
      <c r="SHA481" s="44"/>
      <c r="SHH481" s="44"/>
      <c r="SHO481" s="44"/>
      <c r="SHV481" s="44"/>
      <c r="SIC481" s="44"/>
      <c r="SIJ481" s="44"/>
      <c r="SIQ481" s="44"/>
      <c r="SIX481" s="44"/>
      <c r="SJE481" s="44"/>
      <c r="SJL481" s="44"/>
      <c r="SJS481" s="44"/>
      <c r="SJZ481" s="44"/>
      <c r="SKG481" s="44"/>
      <c r="SKN481" s="44"/>
      <c r="SKU481" s="44"/>
      <c r="SLB481" s="44"/>
      <c r="SLI481" s="44"/>
      <c r="SLP481" s="44"/>
      <c r="SLW481" s="44"/>
      <c r="SMD481" s="44"/>
      <c r="SMK481" s="44"/>
      <c r="SMR481" s="44"/>
      <c r="SMY481" s="44"/>
      <c r="SNF481" s="44"/>
      <c r="SNM481" s="44"/>
      <c r="SNT481" s="44"/>
      <c r="SOA481" s="44"/>
      <c r="SOH481" s="44"/>
      <c r="SOO481" s="44"/>
      <c r="SOV481" s="44"/>
      <c r="SPC481" s="44"/>
      <c r="SPJ481" s="44"/>
      <c r="SPQ481" s="44"/>
      <c r="SPX481" s="44"/>
      <c r="SQE481" s="44"/>
      <c r="SQL481" s="44"/>
      <c r="SQS481" s="44"/>
      <c r="SQZ481" s="44"/>
      <c r="SRG481" s="44"/>
      <c r="SRN481" s="44"/>
      <c r="SRU481" s="44"/>
      <c r="SSB481" s="44"/>
      <c r="SSI481" s="44"/>
      <c r="SSP481" s="44"/>
      <c r="SSW481" s="44"/>
      <c r="STD481" s="44"/>
      <c r="STK481" s="44"/>
      <c r="STR481" s="44"/>
      <c r="STY481" s="44"/>
      <c r="SUF481" s="44"/>
      <c r="SUM481" s="44"/>
      <c r="SUT481" s="44"/>
      <c r="SVA481" s="44"/>
      <c r="SVH481" s="44"/>
      <c r="SVO481" s="44"/>
      <c r="SVV481" s="44"/>
      <c r="SWC481" s="44"/>
      <c r="SWJ481" s="44"/>
      <c r="SWQ481" s="44"/>
      <c r="SWX481" s="44"/>
      <c r="SXE481" s="44"/>
      <c r="SXL481" s="44"/>
      <c r="SXS481" s="44"/>
      <c r="SXZ481" s="44"/>
      <c r="SYG481" s="44"/>
      <c r="SYN481" s="44"/>
      <c r="SYU481" s="44"/>
      <c r="SZB481" s="44"/>
      <c r="SZI481" s="44"/>
      <c r="SZP481" s="44"/>
      <c r="SZW481" s="44"/>
      <c r="TAD481" s="44"/>
      <c r="TAK481" s="44"/>
      <c r="TAR481" s="44"/>
      <c r="TAY481" s="44"/>
      <c r="TBF481" s="44"/>
      <c r="TBM481" s="44"/>
      <c r="TBT481" s="44"/>
      <c r="TCA481" s="44"/>
      <c r="TCH481" s="44"/>
      <c r="TCO481" s="44"/>
      <c r="TCV481" s="44"/>
      <c r="TDC481" s="44"/>
      <c r="TDJ481" s="44"/>
      <c r="TDQ481" s="44"/>
      <c r="TDX481" s="44"/>
      <c r="TEE481" s="44"/>
      <c r="TEL481" s="44"/>
      <c r="TES481" s="44"/>
      <c r="TEZ481" s="44"/>
      <c r="TFG481" s="44"/>
      <c r="TFN481" s="44"/>
      <c r="TFU481" s="44"/>
      <c r="TGB481" s="44"/>
      <c r="TGI481" s="44"/>
      <c r="TGP481" s="44"/>
      <c r="TGW481" s="44"/>
      <c r="THD481" s="44"/>
      <c r="THK481" s="44"/>
      <c r="THR481" s="44"/>
      <c r="THY481" s="44"/>
      <c r="TIF481" s="44"/>
      <c r="TIM481" s="44"/>
      <c r="TIT481" s="44"/>
      <c r="TJA481" s="44"/>
      <c r="TJH481" s="44"/>
      <c r="TJO481" s="44"/>
      <c r="TJV481" s="44"/>
      <c r="TKC481" s="44"/>
      <c r="TKJ481" s="44"/>
      <c r="TKQ481" s="44"/>
      <c r="TKX481" s="44"/>
      <c r="TLE481" s="44"/>
      <c r="TLL481" s="44"/>
      <c r="TLS481" s="44"/>
      <c r="TLZ481" s="44"/>
      <c r="TMG481" s="44"/>
      <c r="TMN481" s="44"/>
      <c r="TMU481" s="44"/>
      <c r="TNB481" s="44"/>
      <c r="TNI481" s="44"/>
      <c r="TNP481" s="44"/>
      <c r="TNW481" s="44"/>
      <c r="TOD481" s="44"/>
      <c r="TOK481" s="44"/>
      <c r="TOR481" s="44"/>
      <c r="TOY481" s="44"/>
      <c r="TPF481" s="44"/>
      <c r="TPM481" s="44"/>
      <c r="TPT481" s="44"/>
      <c r="TQA481" s="44"/>
      <c r="TQH481" s="44"/>
      <c r="TQO481" s="44"/>
      <c r="TQV481" s="44"/>
      <c r="TRC481" s="44"/>
      <c r="TRJ481" s="44"/>
      <c r="TRQ481" s="44"/>
      <c r="TRX481" s="44"/>
      <c r="TSE481" s="44"/>
      <c r="TSL481" s="44"/>
      <c r="TSS481" s="44"/>
      <c r="TSZ481" s="44"/>
      <c r="TTG481" s="44"/>
      <c r="TTN481" s="44"/>
      <c r="TTU481" s="44"/>
      <c r="TUB481" s="44"/>
      <c r="TUI481" s="44"/>
      <c r="TUP481" s="44"/>
      <c r="TUW481" s="44"/>
      <c r="TVD481" s="44"/>
      <c r="TVK481" s="44"/>
      <c r="TVR481" s="44"/>
      <c r="TVY481" s="44"/>
      <c r="TWF481" s="44"/>
      <c r="TWM481" s="44"/>
      <c r="TWT481" s="44"/>
      <c r="TXA481" s="44"/>
      <c r="TXH481" s="44"/>
      <c r="TXO481" s="44"/>
      <c r="TXV481" s="44"/>
      <c r="TYC481" s="44"/>
      <c r="TYJ481" s="44"/>
      <c r="TYQ481" s="44"/>
      <c r="TYX481" s="44"/>
      <c r="TZE481" s="44"/>
      <c r="TZL481" s="44"/>
      <c r="TZS481" s="44"/>
      <c r="TZZ481" s="44"/>
      <c r="UAG481" s="44"/>
      <c r="UAN481" s="44"/>
      <c r="UAU481" s="44"/>
      <c r="UBB481" s="44"/>
      <c r="UBI481" s="44"/>
      <c r="UBP481" s="44"/>
      <c r="UBW481" s="44"/>
      <c r="UCD481" s="44"/>
      <c r="UCK481" s="44"/>
      <c r="UCR481" s="44"/>
      <c r="UCY481" s="44"/>
      <c r="UDF481" s="44"/>
      <c r="UDM481" s="44"/>
      <c r="UDT481" s="44"/>
      <c r="UEA481" s="44"/>
      <c r="UEH481" s="44"/>
      <c r="UEO481" s="44"/>
      <c r="UEV481" s="44"/>
      <c r="UFC481" s="44"/>
      <c r="UFJ481" s="44"/>
      <c r="UFQ481" s="44"/>
      <c r="UFX481" s="44"/>
      <c r="UGE481" s="44"/>
      <c r="UGL481" s="44"/>
      <c r="UGS481" s="44"/>
      <c r="UGZ481" s="44"/>
      <c r="UHG481" s="44"/>
      <c r="UHN481" s="44"/>
      <c r="UHU481" s="44"/>
      <c r="UIB481" s="44"/>
      <c r="UII481" s="44"/>
      <c r="UIP481" s="44"/>
      <c r="UIW481" s="44"/>
      <c r="UJD481" s="44"/>
      <c r="UJK481" s="44"/>
      <c r="UJR481" s="44"/>
      <c r="UJY481" s="44"/>
      <c r="UKF481" s="44"/>
      <c r="UKM481" s="44"/>
      <c r="UKT481" s="44"/>
      <c r="ULA481" s="44"/>
      <c r="ULH481" s="44"/>
      <c r="ULO481" s="44"/>
      <c r="ULV481" s="44"/>
      <c r="UMC481" s="44"/>
      <c r="UMJ481" s="44"/>
      <c r="UMQ481" s="44"/>
      <c r="UMX481" s="44"/>
      <c r="UNE481" s="44"/>
      <c r="UNL481" s="44"/>
      <c r="UNS481" s="44"/>
      <c r="UNZ481" s="44"/>
      <c r="UOG481" s="44"/>
      <c r="UON481" s="44"/>
      <c r="UOU481" s="44"/>
      <c r="UPB481" s="44"/>
      <c r="UPI481" s="44"/>
      <c r="UPP481" s="44"/>
      <c r="UPW481" s="44"/>
      <c r="UQD481" s="44"/>
      <c r="UQK481" s="44"/>
      <c r="UQR481" s="44"/>
      <c r="UQY481" s="44"/>
      <c r="URF481" s="44"/>
      <c r="URM481" s="44"/>
      <c r="URT481" s="44"/>
      <c r="USA481" s="44"/>
      <c r="USH481" s="44"/>
      <c r="USO481" s="44"/>
      <c r="USV481" s="44"/>
      <c r="UTC481" s="44"/>
      <c r="UTJ481" s="44"/>
      <c r="UTQ481" s="44"/>
      <c r="UTX481" s="44"/>
      <c r="UUE481" s="44"/>
      <c r="UUL481" s="44"/>
      <c r="UUS481" s="44"/>
      <c r="UUZ481" s="44"/>
      <c r="UVG481" s="44"/>
      <c r="UVN481" s="44"/>
      <c r="UVU481" s="44"/>
      <c r="UWB481" s="44"/>
      <c r="UWI481" s="44"/>
      <c r="UWP481" s="44"/>
      <c r="UWW481" s="44"/>
      <c r="UXD481" s="44"/>
      <c r="UXK481" s="44"/>
      <c r="UXR481" s="44"/>
      <c r="UXY481" s="44"/>
      <c r="UYF481" s="44"/>
      <c r="UYM481" s="44"/>
      <c r="UYT481" s="44"/>
      <c r="UZA481" s="44"/>
      <c r="UZH481" s="44"/>
      <c r="UZO481" s="44"/>
      <c r="UZV481" s="44"/>
      <c r="VAC481" s="44"/>
      <c r="VAJ481" s="44"/>
      <c r="VAQ481" s="44"/>
      <c r="VAX481" s="44"/>
      <c r="VBE481" s="44"/>
      <c r="VBL481" s="44"/>
      <c r="VBS481" s="44"/>
      <c r="VBZ481" s="44"/>
      <c r="VCG481" s="44"/>
      <c r="VCN481" s="44"/>
      <c r="VCU481" s="44"/>
      <c r="VDB481" s="44"/>
      <c r="VDI481" s="44"/>
      <c r="VDP481" s="44"/>
      <c r="VDW481" s="44"/>
      <c r="VED481" s="44"/>
      <c r="VEK481" s="44"/>
      <c r="VER481" s="44"/>
      <c r="VEY481" s="44"/>
      <c r="VFF481" s="44"/>
      <c r="VFM481" s="44"/>
      <c r="VFT481" s="44"/>
      <c r="VGA481" s="44"/>
      <c r="VGH481" s="44"/>
      <c r="VGO481" s="44"/>
      <c r="VGV481" s="44"/>
      <c r="VHC481" s="44"/>
      <c r="VHJ481" s="44"/>
      <c r="VHQ481" s="44"/>
      <c r="VHX481" s="44"/>
      <c r="VIE481" s="44"/>
      <c r="VIL481" s="44"/>
      <c r="VIS481" s="44"/>
      <c r="VIZ481" s="44"/>
      <c r="VJG481" s="44"/>
      <c r="VJN481" s="44"/>
      <c r="VJU481" s="44"/>
      <c r="VKB481" s="44"/>
      <c r="VKI481" s="44"/>
      <c r="VKP481" s="44"/>
      <c r="VKW481" s="44"/>
      <c r="VLD481" s="44"/>
      <c r="VLK481" s="44"/>
      <c r="VLR481" s="44"/>
      <c r="VLY481" s="44"/>
      <c r="VMF481" s="44"/>
      <c r="VMM481" s="44"/>
      <c r="VMT481" s="44"/>
      <c r="VNA481" s="44"/>
      <c r="VNH481" s="44"/>
      <c r="VNO481" s="44"/>
      <c r="VNV481" s="44"/>
      <c r="VOC481" s="44"/>
      <c r="VOJ481" s="44"/>
      <c r="VOQ481" s="44"/>
      <c r="VOX481" s="44"/>
      <c r="VPE481" s="44"/>
      <c r="VPL481" s="44"/>
      <c r="VPS481" s="44"/>
      <c r="VPZ481" s="44"/>
      <c r="VQG481" s="44"/>
      <c r="VQN481" s="44"/>
      <c r="VQU481" s="44"/>
      <c r="VRB481" s="44"/>
      <c r="VRI481" s="44"/>
      <c r="VRP481" s="44"/>
      <c r="VRW481" s="44"/>
      <c r="VSD481" s="44"/>
      <c r="VSK481" s="44"/>
      <c r="VSR481" s="44"/>
      <c r="VSY481" s="44"/>
      <c r="VTF481" s="44"/>
      <c r="VTM481" s="44"/>
      <c r="VTT481" s="44"/>
      <c r="VUA481" s="44"/>
      <c r="VUH481" s="44"/>
      <c r="VUO481" s="44"/>
      <c r="VUV481" s="44"/>
      <c r="VVC481" s="44"/>
      <c r="VVJ481" s="44"/>
      <c r="VVQ481" s="44"/>
      <c r="VVX481" s="44"/>
      <c r="VWE481" s="44"/>
      <c r="VWL481" s="44"/>
      <c r="VWS481" s="44"/>
      <c r="VWZ481" s="44"/>
      <c r="VXG481" s="44"/>
      <c r="VXN481" s="44"/>
      <c r="VXU481" s="44"/>
      <c r="VYB481" s="44"/>
      <c r="VYI481" s="44"/>
      <c r="VYP481" s="44"/>
      <c r="VYW481" s="44"/>
      <c r="VZD481" s="44"/>
      <c r="VZK481" s="44"/>
      <c r="VZR481" s="44"/>
      <c r="VZY481" s="44"/>
      <c r="WAF481" s="44"/>
      <c r="WAM481" s="44"/>
      <c r="WAT481" s="44"/>
      <c r="WBA481" s="44"/>
      <c r="WBH481" s="44"/>
      <c r="WBO481" s="44"/>
      <c r="WBV481" s="44"/>
      <c r="WCC481" s="44"/>
      <c r="WCJ481" s="44"/>
      <c r="WCQ481" s="44"/>
      <c r="WCX481" s="44"/>
      <c r="WDE481" s="44"/>
      <c r="WDL481" s="44"/>
      <c r="WDS481" s="44"/>
      <c r="WDZ481" s="44"/>
      <c r="WEG481" s="44"/>
      <c r="WEN481" s="44"/>
      <c r="WEU481" s="44"/>
      <c r="WFB481" s="44"/>
      <c r="WFI481" s="44"/>
      <c r="WFP481" s="44"/>
      <c r="WFW481" s="44"/>
      <c r="WGD481" s="44"/>
      <c r="WGK481" s="44"/>
      <c r="WGR481" s="44"/>
      <c r="WGY481" s="44"/>
      <c r="WHF481" s="44"/>
      <c r="WHM481" s="44"/>
      <c r="WHT481" s="44"/>
      <c r="WIA481" s="44"/>
      <c r="WIH481" s="44"/>
      <c r="WIO481" s="44"/>
      <c r="WIV481" s="44"/>
      <c r="WJC481" s="44"/>
      <c r="WJJ481" s="44"/>
      <c r="WJQ481" s="44"/>
      <c r="WJX481" s="44"/>
      <c r="WKE481" s="44"/>
      <c r="WKL481" s="44"/>
      <c r="WKS481" s="44"/>
      <c r="WKZ481" s="44"/>
      <c r="WLG481" s="44"/>
      <c r="WLN481" s="44"/>
      <c r="WLU481" s="44"/>
      <c r="WMB481" s="44"/>
      <c r="WMI481" s="44"/>
      <c r="WMP481" s="44"/>
      <c r="WMW481" s="44"/>
      <c r="WND481" s="44"/>
      <c r="WNK481" s="44"/>
      <c r="WNR481" s="44"/>
      <c r="WNY481" s="44"/>
      <c r="WOF481" s="44"/>
      <c r="WOM481" s="44"/>
      <c r="WOT481" s="44"/>
      <c r="WPA481" s="44"/>
      <c r="WPH481" s="44"/>
      <c r="WPO481" s="44"/>
      <c r="WPV481" s="44"/>
      <c r="WQC481" s="44"/>
      <c r="WQJ481" s="44"/>
      <c r="WQQ481" s="44"/>
      <c r="WQX481" s="44"/>
      <c r="WRE481" s="44"/>
      <c r="WRL481" s="44"/>
      <c r="WRS481" s="44"/>
      <c r="WRZ481" s="44"/>
      <c r="WSG481" s="44"/>
      <c r="WSN481" s="44"/>
      <c r="WSU481" s="44"/>
      <c r="WTB481" s="44"/>
      <c r="WTI481" s="44"/>
      <c r="WTP481" s="44"/>
      <c r="WTW481" s="44"/>
      <c r="WUD481" s="44"/>
      <c r="WUK481" s="44"/>
      <c r="WUR481" s="44"/>
      <c r="WUY481" s="44"/>
      <c r="WVF481" s="44"/>
      <c r="WVM481" s="44"/>
      <c r="WVT481" s="44"/>
      <c r="WWA481" s="44"/>
      <c r="WWH481" s="44"/>
    </row>
    <row r="482" spans="1:1020 1027:2042 2049:3071 3078:4093 4100:5115 5122:6144 6151:7166 7173:8188 8195:9210 9217:10239 10246:11261 11268:12283 12290:13312 13319:14334 14341:15356 15363:16154" s="45" customFormat="1" ht="15.75" x14ac:dyDescent="0.25">
      <c r="A482" s="60" t="s">
        <v>784</v>
      </c>
      <c r="B482" s="61" t="s">
        <v>784</v>
      </c>
      <c r="C482" s="61"/>
      <c r="D482" s="61"/>
      <c r="E482" s="62"/>
      <c r="F482" s="10">
        <f>SUM(F479:F481)</f>
        <v>391884795</v>
      </c>
      <c r="G482" s="44"/>
      <c r="L482" s="44"/>
      <c r="S482" s="44"/>
      <c r="Z482" s="44"/>
      <c r="AG482" s="44"/>
      <c r="AN482" s="44"/>
      <c r="AU482" s="44"/>
      <c r="BB482" s="44"/>
      <c r="BI482" s="44"/>
      <c r="BP482" s="44"/>
      <c r="BW482" s="44"/>
      <c r="CD482" s="44"/>
      <c r="CK482" s="44"/>
      <c r="CR482" s="44"/>
      <c r="CY482" s="44"/>
      <c r="DF482" s="44"/>
      <c r="DM482" s="44"/>
      <c r="DT482" s="44"/>
      <c r="EA482" s="44"/>
      <c r="EH482" s="44"/>
      <c r="EO482" s="44"/>
      <c r="EV482" s="44"/>
      <c r="FC482" s="44"/>
      <c r="FJ482" s="44"/>
      <c r="FQ482" s="44"/>
      <c r="FX482" s="44"/>
      <c r="GE482" s="44"/>
      <c r="GL482" s="44"/>
      <c r="GS482" s="44"/>
      <c r="GZ482" s="44"/>
      <c r="HG482" s="44"/>
      <c r="HN482" s="44"/>
      <c r="HU482" s="44"/>
      <c r="IB482" s="44"/>
      <c r="II482" s="44"/>
      <c r="IP482" s="44"/>
      <c r="IW482" s="44"/>
      <c r="JD482" s="44"/>
      <c r="JK482" s="44"/>
      <c r="JR482" s="44"/>
      <c r="JY482" s="44"/>
      <c r="KF482" s="44"/>
      <c r="KM482" s="44"/>
      <c r="KT482" s="44"/>
      <c r="LA482" s="44"/>
      <c r="LH482" s="44"/>
      <c r="LO482" s="44"/>
      <c r="LV482" s="44"/>
      <c r="MC482" s="44"/>
      <c r="MJ482" s="44"/>
      <c r="MQ482" s="44"/>
      <c r="MX482" s="44"/>
      <c r="NE482" s="44"/>
      <c r="NL482" s="44"/>
      <c r="NS482" s="44"/>
      <c r="NZ482" s="44"/>
      <c r="OG482" s="44"/>
      <c r="ON482" s="44"/>
      <c r="OU482" s="44"/>
      <c r="PB482" s="44"/>
      <c r="PI482" s="44"/>
      <c r="PP482" s="44"/>
      <c r="PW482" s="44"/>
      <c r="QD482" s="44"/>
      <c r="QK482" s="44"/>
      <c r="QR482" s="44"/>
      <c r="QY482" s="44"/>
      <c r="RF482" s="44"/>
      <c r="RM482" s="44"/>
      <c r="RT482" s="44"/>
      <c r="SA482" s="44"/>
      <c r="SH482" s="44"/>
      <c r="SO482" s="44"/>
      <c r="SV482" s="44"/>
      <c r="TC482" s="44"/>
      <c r="TJ482" s="44"/>
      <c r="TQ482" s="44"/>
      <c r="TX482" s="44"/>
      <c r="UE482" s="44"/>
      <c r="UL482" s="44"/>
      <c r="US482" s="44"/>
      <c r="UZ482" s="44"/>
      <c r="VG482" s="44"/>
      <c r="VN482" s="44"/>
      <c r="VU482" s="44"/>
      <c r="WB482" s="44"/>
      <c r="WI482" s="44"/>
      <c r="WP482" s="44"/>
      <c r="WW482" s="44"/>
      <c r="XD482" s="44"/>
      <c r="XK482" s="44"/>
      <c r="XR482" s="44"/>
      <c r="XY482" s="44"/>
      <c r="YF482" s="44"/>
      <c r="YM482" s="44"/>
      <c r="YT482" s="44"/>
      <c r="ZA482" s="44"/>
      <c r="ZH482" s="44"/>
      <c r="ZO482" s="44"/>
      <c r="ZV482" s="44"/>
      <c r="AAC482" s="44"/>
      <c r="AAJ482" s="44"/>
      <c r="AAQ482" s="44"/>
      <c r="AAX482" s="44"/>
      <c r="ABE482" s="44"/>
      <c r="ABL482" s="44"/>
      <c r="ABS482" s="44"/>
      <c r="ABZ482" s="44"/>
      <c r="ACG482" s="44"/>
      <c r="ACN482" s="44"/>
      <c r="ACU482" s="44"/>
      <c r="ADB482" s="44"/>
      <c r="ADI482" s="44"/>
      <c r="ADP482" s="44"/>
      <c r="ADW482" s="44"/>
      <c r="AED482" s="44"/>
      <c r="AEK482" s="44"/>
      <c r="AER482" s="44"/>
      <c r="AEY482" s="44"/>
      <c r="AFF482" s="44"/>
      <c r="AFM482" s="44"/>
      <c r="AFT482" s="44"/>
      <c r="AGA482" s="44"/>
      <c r="AGH482" s="44"/>
      <c r="AGO482" s="44"/>
      <c r="AGV482" s="44"/>
      <c r="AHC482" s="44"/>
      <c r="AHJ482" s="44"/>
      <c r="AHQ482" s="44"/>
      <c r="AHX482" s="44"/>
      <c r="AIE482" s="44"/>
      <c r="AIL482" s="44"/>
      <c r="AIS482" s="44"/>
      <c r="AIZ482" s="44"/>
      <c r="AJG482" s="44"/>
      <c r="AJN482" s="44"/>
      <c r="AJU482" s="44"/>
      <c r="AKB482" s="44"/>
      <c r="AKI482" s="44"/>
      <c r="AKP482" s="44"/>
      <c r="AKW482" s="44"/>
      <c r="ALD482" s="44"/>
      <c r="ALK482" s="44"/>
      <c r="ALR482" s="44"/>
      <c r="ALY482" s="44"/>
      <c r="AMF482" s="44"/>
      <c r="AMM482" s="44"/>
      <c r="AMT482" s="44"/>
      <c r="ANA482" s="44"/>
      <c r="ANH482" s="44"/>
      <c r="ANO482" s="44"/>
      <c r="ANV482" s="44"/>
      <c r="AOC482" s="44"/>
      <c r="AOJ482" s="44"/>
      <c r="AOQ482" s="44"/>
      <c r="AOX482" s="44"/>
      <c r="APE482" s="44"/>
      <c r="APL482" s="44"/>
      <c r="APS482" s="44"/>
      <c r="APZ482" s="44"/>
      <c r="AQG482" s="44"/>
      <c r="AQN482" s="44"/>
      <c r="AQU482" s="44"/>
      <c r="ARB482" s="44"/>
      <c r="ARI482" s="44"/>
      <c r="ARP482" s="44"/>
      <c r="ARW482" s="44"/>
      <c r="ASD482" s="44"/>
      <c r="ASK482" s="44"/>
      <c r="ASR482" s="44"/>
      <c r="ASY482" s="44"/>
      <c r="ATF482" s="44"/>
      <c r="ATM482" s="44"/>
      <c r="ATT482" s="44"/>
      <c r="AUA482" s="44"/>
      <c r="AUH482" s="44"/>
      <c r="AUO482" s="44"/>
      <c r="AUV482" s="44"/>
      <c r="AVC482" s="44"/>
      <c r="AVJ482" s="44"/>
      <c r="AVQ482" s="44"/>
      <c r="AVX482" s="44"/>
      <c r="AWE482" s="44"/>
      <c r="AWL482" s="44"/>
      <c r="AWS482" s="44"/>
      <c r="AWZ482" s="44"/>
      <c r="AXG482" s="44"/>
      <c r="AXN482" s="44"/>
      <c r="AXU482" s="44"/>
      <c r="AYB482" s="44"/>
      <c r="AYI482" s="44"/>
      <c r="AYP482" s="44"/>
      <c r="AYW482" s="44"/>
      <c r="AZD482" s="44"/>
      <c r="AZK482" s="44"/>
      <c r="AZR482" s="44"/>
      <c r="AZY482" s="44"/>
      <c r="BAF482" s="44"/>
      <c r="BAM482" s="44"/>
      <c r="BAT482" s="44"/>
      <c r="BBA482" s="44"/>
      <c r="BBH482" s="44"/>
      <c r="BBO482" s="44"/>
      <c r="BBV482" s="44"/>
      <c r="BCC482" s="44"/>
      <c r="BCJ482" s="44"/>
      <c r="BCQ482" s="44"/>
      <c r="BCX482" s="44"/>
      <c r="BDE482" s="44"/>
      <c r="BDL482" s="44"/>
      <c r="BDS482" s="44"/>
      <c r="BDZ482" s="44"/>
      <c r="BEG482" s="44"/>
      <c r="BEN482" s="44"/>
      <c r="BEU482" s="44"/>
      <c r="BFB482" s="44"/>
      <c r="BFI482" s="44"/>
      <c r="BFP482" s="44"/>
      <c r="BFW482" s="44"/>
      <c r="BGD482" s="44"/>
      <c r="BGK482" s="44"/>
      <c r="BGR482" s="44"/>
      <c r="BGY482" s="44"/>
      <c r="BHF482" s="44"/>
      <c r="BHM482" s="44"/>
      <c r="BHT482" s="44"/>
      <c r="BIA482" s="44"/>
      <c r="BIH482" s="44"/>
      <c r="BIO482" s="44"/>
      <c r="BIV482" s="44"/>
      <c r="BJC482" s="44"/>
      <c r="BJJ482" s="44"/>
      <c r="BJQ482" s="44"/>
      <c r="BJX482" s="44"/>
      <c r="BKE482" s="44"/>
      <c r="BKL482" s="44"/>
      <c r="BKS482" s="44"/>
      <c r="BKZ482" s="44"/>
      <c r="BLG482" s="44"/>
      <c r="BLN482" s="44"/>
      <c r="BLU482" s="44"/>
      <c r="BMB482" s="44"/>
      <c r="BMI482" s="44"/>
      <c r="BMP482" s="44"/>
      <c r="BMW482" s="44"/>
      <c r="BND482" s="44"/>
      <c r="BNK482" s="44"/>
      <c r="BNR482" s="44"/>
      <c r="BNY482" s="44"/>
      <c r="BOF482" s="44"/>
      <c r="BOM482" s="44"/>
      <c r="BOT482" s="44"/>
      <c r="BPA482" s="44"/>
      <c r="BPH482" s="44"/>
      <c r="BPO482" s="44"/>
      <c r="BPV482" s="44"/>
      <c r="BQC482" s="44"/>
      <c r="BQJ482" s="44"/>
      <c r="BQQ482" s="44"/>
      <c r="BQX482" s="44"/>
      <c r="BRE482" s="44"/>
      <c r="BRL482" s="44"/>
      <c r="BRS482" s="44"/>
      <c r="BRZ482" s="44"/>
      <c r="BSG482" s="44"/>
      <c r="BSN482" s="44"/>
      <c r="BSU482" s="44"/>
      <c r="BTB482" s="44"/>
      <c r="BTI482" s="44"/>
      <c r="BTP482" s="44"/>
      <c r="BTW482" s="44"/>
      <c r="BUD482" s="44"/>
      <c r="BUK482" s="44"/>
      <c r="BUR482" s="44"/>
      <c r="BUY482" s="44"/>
      <c r="BVF482" s="44"/>
      <c r="BVM482" s="44"/>
      <c r="BVT482" s="44"/>
      <c r="BWA482" s="44"/>
      <c r="BWH482" s="44"/>
      <c r="BWO482" s="44"/>
      <c r="BWV482" s="44"/>
      <c r="BXC482" s="44"/>
      <c r="BXJ482" s="44"/>
      <c r="BXQ482" s="44"/>
      <c r="BXX482" s="44"/>
      <c r="BYE482" s="44"/>
      <c r="BYL482" s="44"/>
      <c r="BYS482" s="44"/>
      <c r="BYZ482" s="44"/>
      <c r="BZG482" s="44"/>
      <c r="BZN482" s="44"/>
      <c r="BZU482" s="44"/>
      <c r="CAB482" s="44"/>
      <c r="CAI482" s="44"/>
      <c r="CAP482" s="44"/>
      <c r="CAW482" s="44"/>
      <c r="CBD482" s="44"/>
      <c r="CBK482" s="44"/>
      <c r="CBR482" s="44"/>
      <c r="CBY482" s="44"/>
      <c r="CCF482" s="44"/>
      <c r="CCM482" s="44"/>
      <c r="CCT482" s="44"/>
      <c r="CDA482" s="44"/>
      <c r="CDH482" s="44"/>
      <c r="CDO482" s="44"/>
      <c r="CDV482" s="44"/>
      <c r="CEC482" s="44"/>
      <c r="CEJ482" s="44"/>
      <c r="CEQ482" s="44"/>
      <c r="CEX482" s="44"/>
      <c r="CFE482" s="44"/>
      <c r="CFL482" s="44"/>
      <c r="CFS482" s="44"/>
      <c r="CFZ482" s="44"/>
      <c r="CGG482" s="44"/>
      <c r="CGN482" s="44"/>
      <c r="CGU482" s="44"/>
      <c r="CHB482" s="44"/>
      <c r="CHI482" s="44"/>
      <c r="CHP482" s="44"/>
      <c r="CHW482" s="44"/>
      <c r="CID482" s="44"/>
      <c r="CIK482" s="44"/>
      <c r="CIR482" s="44"/>
      <c r="CIY482" s="44"/>
      <c r="CJF482" s="44"/>
      <c r="CJM482" s="44"/>
      <c r="CJT482" s="44"/>
      <c r="CKA482" s="44"/>
      <c r="CKH482" s="44"/>
      <c r="CKO482" s="44"/>
      <c r="CKV482" s="44"/>
      <c r="CLC482" s="44"/>
      <c r="CLJ482" s="44"/>
      <c r="CLQ482" s="44"/>
      <c r="CLX482" s="44"/>
      <c r="CME482" s="44"/>
      <c r="CML482" s="44"/>
      <c r="CMS482" s="44"/>
      <c r="CMZ482" s="44"/>
      <c r="CNG482" s="44"/>
      <c r="CNN482" s="44"/>
      <c r="CNU482" s="44"/>
      <c r="COB482" s="44"/>
      <c r="COI482" s="44"/>
      <c r="COP482" s="44"/>
      <c r="COW482" s="44"/>
      <c r="CPD482" s="44"/>
      <c r="CPK482" s="44"/>
      <c r="CPR482" s="44"/>
      <c r="CPY482" s="44"/>
      <c r="CQF482" s="44"/>
      <c r="CQM482" s="44"/>
      <c r="CQT482" s="44"/>
      <c r="CRA482" s="44"/>
      <c r="CRH482" s="44"/>
      <c r="CRO482" s="44"/>
      <c r="CRV482" s="44"/>
      <c r="CSC482" s="44"/>
      <c r="CSJ482" s="44"/>
      <c r="CSQ482" s="44"/>
      <c r="CSX482" s="44"/>
      <c r="CTE482" s="44"/>
      <c r="CTL482" s="44"/>
      <c r="CTS482" s="44"/>
      <c r="CTZ482" s="44"/>
      <c r="CUG482" s="44"/>
      <c r="CUN482" s="44"/>
      <c r="CUU482" s="44"/>
      <c r="CVB482" s="44"/>
      <c r="CVI482" s="44"/>
      <c r="CVP482" s="44"/>
      <c r="CVW482" s="44"/>
      <c r="CWD482" s="44"/>
      <c r="CWK482" s="44"/>
      <c r="CWR482" s="44"/>
      <c r="CWY482" s="44"/>
      <c r="CXF482" s="44"/>
      <c r="CXM482" s="44"/>
      <c r="CXT482" s="44"/>
      <c r="CYA482" s="44"/>
      <c r="CYH482" s="44"/>
      <c r="CYO482" s="44"/>
      <c r="CYV482" s="44"/>
      <c r="CZC482" s="44"/>
      <c r="CZJ482" s="44"/>
      <c r="CZQ482" s="44"/>
      <c r="CZX482" s="44"/>
      <c r="DAE482" s="44"/>
      <c r="DAL482" s="44"/>
      <c r="DAS482" s="44"/>
      <c r="DAZ482" s="44"/>
      <c r="DBG482" s="44"/>
      <c r="DBN482" s="44"/>
      <c r="DBU482" s="44"/>
      <c r="DCB482" s="44"/>
      <c r="DCI482" s="44"/>
      <c r="DCP482" s="44"/>
      <c r="DCW482" s="44"/>
      <c r="DDD482" s="44"/>
      <c r="DDK482" s="44"/>
      <c r="DDR482" s="44"/>
      <c r="DDY482" s="44"/>
      <c r="DEF482" s="44"/>
      <c r="DEM482" s="44"/>
      <c r="DET482" s="44"/>
      <c r="DFA482" s="44"/>
      <c r="DFH482" s="44"/>
      <c r="DFO482" s="44"/>
      <c r="DFV482" s="44"/>
      <c r="DGC482" s="44"/>
      <c r="DGJ482" s="44"/>
      <c r="DGQ482" s="44"/>
      <c r="DGX482" s="44"/>
      <c r="DHE482" s="44"/>
      <c r="DHL482" s="44"/>
      <c r="DHS482" s="44"/>
      <c r="DHZ482" s="44"/>
      <c r="DIG482" s="44"/>
      <c r="DIN482" s="44"/>
      <c r="DIU482" s="44"/>
      <c r="DJB482" s="44"/>
      <c r="DJI482" s="44"/>
      <c r="DJP482" s="44"/>
      <c r="DJW482" s="44"/>
      <c r="DKD482" s="44"/>
      <c r="DKK482" s="44"/>
      <c r="DKR482" s="44"/>
      <c r="DKY482" s="44"/>
      <c r="DLF482" s="44"/>
      <c r="DLM482" s="44"/>
      <c r="DLT482" s="44"/>
      <c r="DMA482" s="44"/>
      <c r="DMH482" s="44"/>
      <c r="DMO482" s="44"/>
      <c r="DMV482" s="44"/>
      <c r="DNC482" s="44"/>
      <c r="DNJ482" s="44"/>
      <c r="DNQ482" s="44"/>
      <c r="DNX482" s="44"/>
      <c r="DOE482" s="44"/>
      <c r="DOL482" s="44"/>
      <c r="DOS482" s="44"/>
      <c r="DOZ482" s="44"/>
      <c r="DPG482" s="44"/>
      <c r="DPN482" s="44"/>
      <c r="DPU482" s="44"/>
      <c r="DQB482" s="44"/>
      <c r="DQI482" s="44"/>
      <c r="DQP482" s="44"/>
      <c r="DQW482" s="44"/>
      <c r="DRD482" s="44"/>
      <c r="DRK482" s="44"/>
      <c r="DRR482" s="44"/>
      <c r="DRY482" s="44"/>
      <c r="DSF482" s="44"/>
      <c r="DSM482" s="44"/>
      <c r="DST482" s="44"/>
      <c r="DTA482" s="44"/>
      <c r="DTH482" s="44"/>
      <c r="DTO482" s="44"/>
      <c r="DTV482" s="44"/>
      <c r="DUC482" s="44"/>
      <c r="DUJ482" s="44"/>
      <c r="DUQ482" s="44"/>
      <c r="DUX482" s="44"/>
      <c r="DVE482" s="44"/>
      <c r="DVL482" s="44"/>
      <c r="DVS482" s="44"/>
      <c r="DVZ482" s="44"/>
      <c r="DWG482" s="44"/>
      <c r="DWN482" s="44"/>
      <c r="DWU482" s="44"/>
      <c r="DXB482" s="44"/>
      <c r="DXI482" s="44"/>
      <c r="DXP482" s="44"/>
      <c r="DXW482" s="44"/>
      <c r="DYD482" s="44"/>
      <c r="DYK482" s="44"/>
      <c r="DYR482" s="44"/>
      <c r="DYY482" s="44"/>
      <c r="DZF482" s="44"/>
      <c r="DZM482" s="44"/>
      <c r="DZT482" s="44"/>
      <c r="EAA482" s="44"/>
      <c r="EAH482" s="44"/>
      <c r="EAO482" s="44"/>
      <c r="EAV482" s="44"/>
      <c r="EBC482" s="44"/>
      <c r="EBJ482" s="44"/>
      <c r="EBQ482" s="44"/>
      <c r="EBX482" s="44"/>
      <c r="ECE482" s="44"/>
      <c r="ECL482" s="44"/>
      <c r="ECS482" s="44"/>
      <c r="ECZ482" s="44"/>
      <c r="EDG482" s="44"/>
      <c r="EDN482" s="44"/>
      <c r="EDU482" s="44"/>
      <c r="EEB482" s="44"/>
      <c r="EEI482" s="44"/>
      <c r="EEP482" s="44"/>
      <c r="EEW482" s="44"/>
      <c r="EFD482" s="44"/>
      <c r="EFK482" s="44"/>
      <c r="EFR482" s="44"/>
      <c r="EFY482" s="44"/>
      <c r="EGF482" s="44"/>
      <c r="EGM482" s="44"/>
      <c r="EGT482" s="44"/>
      <c r="EHA482" s="44"/>
      <c r="EHH482" s="44"/>
      <c r="EHO482" s="44"/>
      <c r="EHV482" s="44"/>
      <c r="EIC482" s="44"/>
      <c r="EIJ482" s="44"/>
      <c r="EIQ482" s="44"/>
      <c r="EIX482" s="44"/>
      <c r="EJE482" s="44"/>
      <c r="EJL482" s="44"/>
      <c r="EJS482" s="44"/>
      <c r="EJZ482" s="44"/>
      <c r="EKG482" s="44"/>
      <c r="EKN482" s="44"/>
      <c r="EKU482" s="44"/>
      <c r="ELB482" s="44"/>
      <c r="ELI482" s="44"/>
      <c r="ELP482" s="44"/>
      <c r="ELW482" s="44"/>
      <c r="EMD482" s="44"/>
      <c r="EMK482" s="44"/>
      <c r="EMR482" s="44"/>
      <c r="EMY482" s="44"/>
      <c r="ENF482" s="44"/>
      <c r="ENM482" s="44"/>
      <c r="ENT482" s="44"/>
      <c r="EOA482" s="44"/>
      <c r="EOH482" s="44"/>
      <c r="EOO482" s="44"/>
      <c r="EOV482" s="44"/>
      <c r="EPC482" s="44"/>
      <c r="EPJ482" s="44"/>
      <c r="EPQ482" s="44"/>
      <c r="EPX482" s="44"/>
      <c r="EQE482" s="44"/>
      <c r="EQL482" s="44"/>
      <c r="EQS482" s="44"/>
      <c r="EQZ482" s="44"/>
      <c r="ERG482" s="44"/>
      <c r="ERN482" s="44"/>
      <c r="ERU482" s="44"/>
      <c r="ESB482" s="44"/>
      <c r="ESI482" s="44"/>
      <c r="ESP482" s="44"/>
      <c r="ESW482" s="44"/>
      <c r="ETD482" s="44"/>
      <c r="ETK482" s="44"/>
      <c r="ETR482" s="44"/>
      <c r="ETY482" s="44"/>
      <c r="EUF482" s="44"/>
      <c r="EUM482" s="44"/>
      <c r="EUT482" s="44"/>
      <c r="EVA482" s="44"/>
      <c r="EVH482" s="44"/>
      <c r="EVO482" s="44"/>
      <c r="EVV482" s="44"/>
      <c r="EWC482" s="44"/>
      <c r="EWJ482" s="44"/>
      <c r="EWQ482" s="44"/>
      <c r="EWX482" s="44"/>
      <c r="EXE482" s="44"/>
      <c r="EXL482" s="44"/>
      <c r="EXS482" s="44"/>
      <c r="EXZ482" s="44"/>
      <c r="EYG482" s="44"/>
      <c r="EYN482" s="44"/>
      <c r="EYU482" s="44"/>
      <c r="EZB482" s="44"/>
      <c r="EZI482" s="44"/>
      <c r="EZP482" s="44"/>
      <c r="EZW482" s="44"/>
      <c r="FAD482" s="44"/>
      <c r="FAK482" s="44"/>
      <c r="FAR482" s="44"/>
      <c r="FAY482" s="44"/>
      <c r="FBF482" s="44"/>
      <c r="FBM482" s="44"/>
      <c r="FBT482" s="44"/>
      <c r="FCA482" s="44"/>
      <c r="FCH482" s="44"/>
      <c r="FCO482" s="44"/>
      <c r="FCV482" s="44"/>
      <c r="FDC482" s="44"/>
      <c r="FDJ482" s="44"/>
      <c r="FDQ482" s="44"/>
      <c r="FDX482" s="44"/>
      <c r="FEE482" s="44"/>
      <c r="FEL482" s="44"/>
      <c r="FES482" s="44"/>
      <c r="FEZ482" s="44"/>
      <c r="FFG482" s="44"/>
      <c r="FFN482" s="44"/>
      <c r="FFU482" s="44"/>
      <c r="FGB482" s="44"/>
      <c r="FGI482" s="44"/>
      <c r="FGP482" s="44"/>
      <c r="FGW482" s="44"/>
      <c r="FHD482" s="44"/>
      <c r="FHK482" s="44"/>
      <c r="FHR482" s="44"/>
      <c r="FHY482" s="44"/>
      <c r="FIF482" s="44"/>
      <c r="FIM482" s="44"/>
      <c r="FIT482" s="44"/>
      <c r="FJA482" s="44"/>
      <c r="FJH482" s="44"/>
      <c r="FJO482" s="44"/>
      <c r="FJV482" s="44"/>
      <c r="FKC482" s="44"/>
      <c r="FKJ482" s="44"/>
      <c r="FKQ482" s="44"/>
      <c r="FKX482" s="44"/>
      <c r="FLE482" s="44"/>
      <c r="FLL482" s="44"/>
      <c r="FLS482" s="44"/>
      <c r="FLZ482" s="44"/>
      <c r="FMG482" s="44"/>
      <c r="FMN482" s="44"/>
      <c r="FMU482" s="44"/>
      <c r="FNB482" s="44"/>
      <c r="FNI482" s="44"/>
      <c r="FNP482" s="44"/>
      <c r="FNW482" s="44"/>
      <c r="FOD482" s="44"/>
      <c r="FOK482" s="44"/>
      <c r="FOR482" s="44"/>
      <c r="FOY482" s="44"/>
      <c r="FPF482" s="44"/>
      <c r="FPM482" s="44"/>
      <c r="FPT482" s="44"/>
      <c r="FQA482" s="44"/>
      <c r="FQH482" s="44"/>
      <c r="FQO482" s="44"/>
      <c r="FQV482" s="44"/>
      <c r="FRC482" s="44"/>
      <c r="FRJ482" s="44"/>
      <c r="FRQ482" s="44"/>
      <c r="FRX482" s="44"/>
      <c r="FSE482" s="44"/>
      <c r="FSL482" s="44"/>
      <c r="FSS482" s="44"/>
      <c r="FSZ482" s="44"/>
      <c r="FTG482" s="44"/>
      <c r="FTN482" s="44"/>
      <c r="FTU482" s="44"/>
      <c r="FUB482" s="44"/>
      <c r="FUI482" s="44"/>
      <c r="FUP482" s="44"/>
      <c r="FUW482" s="44"/>
      <c r="FVD482" s="44"/>
      <c r="FVK482" s="44"/>
      <c r="FVR482" s="44"/>
      <c r="FVY482" s="44"/>
      <c r="FWF482" s="44"/>
      <c r="FWM482" s="44"/>
      <c r="FWT482" s="44"/>
      <c r="FXA482" s="44"/>
      <c r="FXH482" s="44"/>
      <c r="FXO482" s="44"/>
      <c r="FXV482" s="44"/>
      <c r="FYC482" s="44"/>
      <c r="FYJ482" s="44"/>
      <c r="FYQ482" s="44"/>
      <c r="FYX482" s="44"/>
      <c r="FZE482" s="44"/>
      <c r="FZL482" s="44"/>
      <c r="FZS482" s="44"/>
      <c r="FZZ482" s="44"/>
      <c r="GAG482" s="44"/>
      <c r="GAN482" s="44"/>
      <c r="GAU482" s="44"/>
      <c r="GBB482" s="44"/>
      <c r="GBI482" s="44"/>
      <c r="GBP482" s="44"/>
      <c r="GBW482" s="44"/>
      <c r="GCD482" s="44"/>
      <c r="GCK482" s="44"/>
      <c r="GCR482" s="44"/>
      <c r="GCY482" s="44"/>
      <c r="GDF482" s="44"/>
      <c r="GDM482" s="44"/>
      <c r="GDT482" s="44"/>
      <c r="GEA482" s="44"/>
      <c r="GEH482" s="44"/>
      <c r="GEO482" s="44"/>
      <c r="GEV482" s="44"/>
      <c r="GFC482" s="44"/>
      <c r="GFJ482" s="44"/>
      <c r="GFQ482" s="44"/>
      <c r="GFX482" s="44"/>
      <c r="GGE482" s="44"/>
      <c r="GGL482" s="44"/>
      <c r="GGS482" s="44"/>
      <c r="GGZ482" s="44"/>
      <c r="GHG482" s="44"/>
      <c r="GHN482" s="44"/>
      <c r="GHU482" s="44"/>
      <c r="GIB482" s="44"/>
      <c r="GII482" s="44"/>
      <c r="GIP482" s="44"/>
      <c r="GIW482" s="44"/>
      <c r="GJD482" s="44"/>
      <c r="GJK482" s="44"/>
      <c r="GJR482" s="44"/>
      <c r="GJY482" s="44"/>
      <c r="GKF482" s="44"/>
      <c r="GKM482" s="44"/>
      <c r="GKT482" s="44"/>
      <c r="GLA482" s="44"/>
      <c r="GLH482" s="44"/>
      <c r="GLO482" s="44"/>
      <c r="GLV482" s="44"/>
      <c r="GMC482" s="44"/>
      <c r="GMJ482" s="44"/>
      <c r="GMQ482" s="44"/>
      <c r="GMX482" s="44"/>
      <c r="GNE482" s="44"/>
      <c r="GNL482" s="44"/>
      <c r="GNS482" s="44"/>
      <c r="GNZ482" s="44"/>
      <c r="GOG482" s="44"/>
      <c r="GON482" s="44"/>
      <c r="GOU482" s="44"/>
      <c r="GPB482" s="44"/>
      <c r="GPI482" s="44"/>
      <c r="GPP482" s="44"/>
      <c r="GPW482" s="44"/>
      <c r="GQD482" s="44"/>
      <c r="GQK482" s="44"/>
      <c r="GQR482" s="44"/>
      <c r="GQY482" s="44"/>
      <c r="GRF482" s="44"/>
      <c r="GRM482" s="44"/>
      <c r="GRT482" s="44"/>
      <c r="GSA482" s="44"/>
      <c r="GSH482" s="44"/>
      <c r="GSO482" s="44"/>
      <c r="GSV482" s="44"/>
      <c r="GTC482" s="44"/>
      <c r="GTJ482" s="44"/>
      <c r="GTQ482" s="44"/>
      <c r="GTX482" s="44"/>
      <c r="GUE482" s="44"/>
      <c r="GUL482" s="44"/>
      <c r="GUS482" s="44"/>
      <c r="GUZ482" s="44"/>
      <c r="GVG482" s="44"/>
      <c r="GVN482" s="44"/>
      <c r="GVU482" s="44"/>
      <c r="GWB482" s="44"/>
      <c r="GWI482" s="44"/>
      <c r="GWP482" s="44"/>
      <c r="GWW482" s="44"/>
      <c r="GXD482" s="44"/>
      <c r="GXK482" s="44"/>
      <c r="GXR482" s="44"/>
      <c r="GXY482" s="44"/>
      <c r="GYF482" s="44"/>
      <c r="GYM482" s="44"/>
      <c r="GYT482" s="44"/>
      <c r="GZA482" s="44"/>
      <c r="GZH482" s="44"/>
      <c r="GZO482" s="44"/>
      <c r="GZV482" s="44"/>
      <c r="HAC482" s="44"/>
      <c r="HAJ482" s="44"/>
      <c r="HAQ482" s="44"/>
      <c r="HAX482" s="44"/>
      <c r="HBE482" s="44"/>
      <c r="HBL482" s="44"/>
      <c r="HBS482" s="44"/>
      <c r="HBZ482" s="44"/>
      <c r="HCG482" s="44"/>
      <c r="HCN482" s="44"/>
      <c r="HCU482" s="44"/>
      <c r="HDB482" s="44"/>
      <c r="HDI482" s="44"/>
      <c r="HDP482" s="44"/>
      <c r="HDW482" s="44"/>
      <c r="HED482" s="44"/>
      <c r="HEK482" s="44"/>
      <c r="HER482" s="44"/>
      <c r="HEY482" s="44"/>
      <c r="HFF482" s="44"/>
      <c r="HFM482" s="44"/>
      <c r="HFT482" s="44"/>
      <c r="HGA482" s="44"/>
      <c r="HGH482" s="44"/>
      <c r="HGO482" s="44"/>
      <c r="HGV482" s="44"/>
      <c r="HHC482" s="44"/>
      <c r="HHJ482" s="44"/>
      <c r="HHQ482" s="44"/>
      <c r="HHX482" s="44"/>
      <c r="HIE482" s="44"/>
      <c r="HIL482" s="44"/>
      <c r="HIS482" s="44"/>
      <c r="HIZ482" s="44"/>
      <c r="HJG482" s="44"/>
      <c r="HJN482" s="44"/>
      <c r="HJU482" s="44"/>
      <c r="HKB482" s="44"/>
      <c r="HKI482" s="44"/>
      <c r="HKP482" s="44"/>
      <c r="HKW482" s="44"/>
      <c r="HLD482" s="44"/>
      <c r="HLK482" s="44"/>
      <c r="HLR482" s="44"/>
      <c r="HLY482" s="44"/>
      <c r="HMF482" s="44"/>
      <c r="HMM482" s="44"/>
      <c r="HMT482" s="44"/>
      <c r="HNA482" s="44"/>
      <c r="HNH482" s="44"/>
      <c r="HNO482" s="44"/>
      <c r="HNV482" s="44"/>
      <c r="HOC482" s="44"/>
      <c r="HOJ482" s="44"/>
      <c r="HOQ482" s="44"/>
      <c r="HOX482" s="44"/>
      <c r="HPE482" s="44"/>
      <c r="HPL482" s="44"/>
      <c r="HPS482" s="44"/>
      <c r="HPZ482" s="44"/>
      <c r="HQG482" s="44"/>
      <c r="HQN482" s="44"/>
      <c r="HQU482" s="44"/>
      <c r="HRB482" s="44"/>
      <c r="HRI482" s="44"/>
      <c r="HRP482" s="44"/>
      <c r="HRW482" s="44"/>
      <c r="HSD482" s="44"/>
      <c r="HSK482" s="44"/>
      <c r="HSR482" s="44"/>
      <c r="HSY482" s="44"/>
      <c r="HTF482" s="44"/>
      <c r="HTM482" s="44"/>
      <c r="HTT482" s="44"/>
      <c r="HUA482" s="44"/>
      <c r="HUH482" s="44"/>
      <c r="HUO482" s="44"/>
      <c r="HUV482" s="44"/>
      <c r="HVC482" s="44"/>
      <c r="HVJ482" s="44"/>
      <c r="HVQ482" s="44"/>
      <c r="HVX482" s="44"/>
      <c r="HWE482" s="44"/>
      <c r="HWL482" s="44"/>
      <c r="HWS482" s="44"/>
      <c r="HWZ482" s="44"/>
      <c r="HXG482" s="44"/>
      <c r="HXN482" s="44"/>
      <c r="HXU482" s="44"/>
      <c r="HYB482" s="44"/>
      <c r="HYI482" s="44"/>
      <c r="HYP482" s="44"/>
      <c r="HYW482" s="44"/>
      <c r="HZD482" s="44"/>
      <c r="HZK482" s="44"/>
      <c r="HZR482" s="44"/>
      <c r="HZY482" s="44"/>
      <c r="IAF482" s="44"/>
      <c r="IAM482" s="44"/>
      <c r="IAT482" s="44"/>
      <c r="IBA482" s="44"/>
      <c r="IBH482" s="44"/>
      <c r="IBO482" s="44"/>
      <c r="IBV482" s="44"/>
      <c r="ICC482" s="44"/>
      <c r="ICJ482" s="44"/>
      <c r="ICQ482" s="44"/>
      <c r="ICX482" s="44"/>
      <c r="IDE482" s="44"/>
      <c r="IDL482" s="44"/>
      <c r="IDS482" s="44"/>
      <c r="IDZ482" s="44"/>
      <c r="IEG482" s="44"/>
      <c r="IEN482" s="44"/>
      <c r="IEU482" s="44"/>
      <c r="IFB482" s="44"/>
      <c r="IFI482" s="44"/>
      <c r="IFP482" s="44"/>
      <c r="IFW482" s="44"/>
      <c r="IGD482" s="44"/>
      <c r="IGK482" s="44"/>
      <c r="IGR482" s="44"/>
      <c r="IGY482" s="44"/>
      <c r="IHF482" s="44"/>
      <c r="IHM482" s="44"/>
      <c r="IHT482" s="44"/>
      <c r="IIA482" s="44"/>
      <c r="IIH482" s="44"/>
      <c r="IIO482" s="44"/>
      <c r="IIV482" s="44"/>
      <c r="IJC482" s="44"/>
      <c r="IJJ482" s="44"/>
      <c r="IJQ482" s="44"/>
      <c r="IJX482" s="44"/>
      <c r="IKE482" s="44"/>
      <c r="IKL482" s="44"/>
      <c r="IKS482" s="44"/>
      <c r="IKZ482" s="44"/>
      <c r="ILG482" s="44"/>
      <c r="ILN482" s="44"/>
      <c r="ILU482" s="44"/>
      <c r="IMB482" s="44"/>
      <c r="IMI482" s="44"/>
      <c r="IMP482" s="44"/>
      <c r="IMW482" s="44"/>
      <c r="IND482" s="44"/>
      <c r="INK482" s="44"/>
      <c r="INR482" s="44"/>
      <c r="INY482" s="44"/>
      <c r="IOF482" s="44"/>
      <c r="IOM482" s="44"/>
      <c r="IOT482" s="44"/>
      <c r="IPA482" s="44"/>
      <c r="IPH482" s="44"/>
      <c r="IPO482" s="44"/>
      <c r="IPV482" s="44"/>
      <c r="IQC482" s="44"/>
      <c r="IQJ482" s="44"/>
      <c r="IQQ482" s="44"/>
      <c r="IQX482" s="44"/>
      <c r="IRE482" s="44"/>
      <c r="IRL482" s="44"/>
      <c r="IRS482" s="44"/>
      <c r="IRZ482" s="44"/>
      <c r="ISG482" s="44"/>
      <c r="ISN482" s="44"/>
      <c r="ISU482" s="44"/>
      <c r="ITB482" s="44"/>
      <c r="ITI482" s="44"/>
      <c r="ITP482" s="44"/>
      <c r="ITW482" s="44"/>
      <c r="IUD482" s="44"/>
      <c r="IUK482" s="44"/>
      <c r="IUR482" s="44"/>
      <c r="IUY482" s="44"/>
      <c r="IVF482" s="44"/>
      <c r="IVM482" s="44"/>
      <c r="IVT482" s="44"/>
      <c r="IWA482" s="44"/>
      <c r="IWH482" s="44"/>
      <c r="IWO482" s="44"/>
      <c r="IWV482" s="44"/>
      <c r="IXC482" s="44"/>
      <c r="IXJ482" s="44"/>
      <c r="IXQ482" s="44"/>
      <c r="IXX482" s="44"/>
      <c r="IYE482" s="44"/>
      <c r="IYL482" s="44"/>
      <c r="IYS482" s="44"/>
      <c r="IYZ482" s="44"/>
      <c r="IZG482" s="44"/>
      <c r="IZN482" s="44"/>
      <c r="IZU482" s="44"/>
      <c r="JAB482" s="44"/>
      <c r="JAI482" s="44"/>
      <c r="JAP482" s="44"/>
      <c r="JAW482" s="44"/>
      <c r="JBD482" s="44"/>
      <c r="JBK482" s="44"/>
      <c r="JBR482" s="44"/>
      <c r="JBY482" s="44"/>
      <c r="JCF482" s="44"/>
      <c r="JCM482" s="44"/>
      <c r="JCT482" s="44"/>
      <c r="JDA482" s="44"/>
      <c r="JDH482" s="44"/>
      <c r="JDO482" s="44"/>
      <c r="JDV482" s="44"/>
      <c r="JEC482" s="44"/>
      <c r="JEJ482" s="44"/>
      <c r="JEQ482" s="44"/>
      <c r="JEX482" s="44"/>
      <c r="JFE482" s="44"/>
      <c r="JFL482" s="44"/>
      <c r="JFS482" s="44"/>
      <c r="JFZ482" s="44"/>
      <c r="JGG482" s="44"/>
      <c r="JGN482" s="44"/>
      <c r="JGU482" s="44"/>
      <c r="JHB482" s="44"/>
      <c r="JHI482" s="44"/>
      <c r="JHP482" s="44"/>
      <c r="JHW482" s="44"/>
      <c r="JID482" s="44"/>
      <c r="JIK482" s="44"/>
      <c r="JIR482" s="44"/>
      <c r="JIY482" s="44"/>
      <c r="JJF482" s="44"/>
      <c r="JJM482" s="44"/>
      <c r="JJT482" s="44"/>
      <c r="JKA482" s="44"/>
      <c r="JKH482" s="44"/>
      <c r="JKO482" s="44"/>
      <c r="JKV482" s="44"/>
      <c r="JLC482" s="44"/>
      <c r="JLJ482" s="44"/>
      <c r="JLQ482" s="44"/>
      <c r="JLX482" s="44"/>
      <c r="JME482" s="44"/>
      <c r="JML482" s="44"/>
      <c r="JMS482" s="44"/>
      <c r="JMZ482" s="44"/>
      <c r="JNG482" s="44"/>
      <c r="JNN482" s="44"/>
      <c r="JNU482" s="44"/>
      <c r="JOB482" s="44"/>
      <c r="JOI482" s="44"/>
      <c r="JOP482" s="44"/>
      <c r="JOW482" s="44"/>
      <c r="JPD482" s="44"/>
      <c r="JPK482" s="44"/>
      <c r="JPR482" s="44"/>
      <c r="JPY482" s="44"/>
      <c r="JQF482" s="44"/>
      <c r="JQM482" s="44"/>
      <c r="JQT482" s="44"/>
      <c r="JRA482" s="44"/>
      <c r="JRH482" s="44"/>
      <c r="JRO482" s="44"/>
      <c r="JRV482" s="44"/>
      <c r="JSC482" s="44"/>
      <c r="JSJ482" s="44"/>
      <c r="JSQ482" s="44"/>
      <c r="JSX482" s="44"/>
      <c r="JTE482" s="44"/>
      <c r="JTL482" s="44"/>
      <c r="JTS482" s="44"/>
      <c r="JTZ482" s="44"/>
      <c r="JUG482" s="44"/>
      <c r="JUN482" s="44"/>
      <c r="JUU482" s="44"/>
      <c r="JVB482" s="44"/>
      <c r="JVI482" s="44"/>
      <c r="JVP482" s="44"/>
      <c r="JVW482" s="44"/>
      <c r="JWD482" s="44"/>
      <c r="JWK482" s="44"/>
      <c r="JWR482" s="44"/>
      <c r="JWY482" s="44"/>
      <c r="JXF482" s="44"/>
      <c r="JXM482" s="44"/>
      <c r="JXT482" s="44"/>
      <c r="JYA482" s="44"/>
      <c r="JYH482" s="44"/>
      <c r="JYO482" s="44"/>
      <c r="JYV482" s="44"/>
      <c r="JZC482" s="44"/>
      <c r="JZJ482" s="44"/>
      <c r="JZQ482" s="44"/>
      <c r="JZX482" s="44"/>
      <c r="KAE482" s="44"/>
      <c r="KAL482" s="44"/>
      <c r="KAS482" s="44"/>
      <c r="KAZ482" s="44"/>
      <c r="KBG482" s="44"/>
      <c r="KBN482" s="44"/>
      <c r="KBU482" s="44"/>
      <c r="KCB482" s="44"/>
      <c r="KCI482" s="44"/>
      <c r="KCP482" s="44"/>
      <c r="KCW482" s="44"/>
      <c r="KDD482" s="44"/>
      <c r="KDK482" s="44"/>
      <c r="KDR482" s="44"/>
      <c r="KDY482" s="44"/>
      <c r="KEF482" s="44"/>
      <c r="KEM482" s="44"/>
      <c r="KET482" s="44"/>
      <c r="KFA482" s="44"/>
      <c r="KFH482" s="44"/>
      <c r="KFO482" s="44"/>
      <c r="KFV482" s="44"/>
      <c r="KGC482" s="44"/>
      <c r="KGJ482" s="44"/>
      <c r="KGQ482" s="44"/>
      <c r="KGX482" s="44"/>
      <c r="KHE482" s="44"/>
      <c r="KHL482" s="44"/>
      <c r="KHS482" s="44"/>
      <c r="KHZ482" s="44"/>
      <c r="KIG482" s="44"/>
      <c r="KIN482" s="44"/>
      <c r="KIU482" s="44"/>
      <c r="KJB482" s="44"/>
      <c r="KJI482" s="44"/>
      <c r="KJP482" s="44"/>
      <c r="KJW482" s="44"/>
      <c r="KKD482" s="44"/>
      <c r="KKK482" s="44"/>
      <c r="KKR482" s="44"/>
      <c r="KKY482" s="44"/>
      <c r="KLF482" s="44"/>
      <c r="KLM482" s="44"/>
      <c r="KLT482" s="44"/>
      <c r="KMA482" s="44"/>
      <c r="KMH482" s="44"/>
      <c r="KMO482" s="44"/>
      <c r="KMV482" s="44"/>
      <c r="KNC482" s="44"/>
      <c r="KNJ482" s="44"/>
      <c r="KNQ482" s="44"/>
      <c r="KNX482" s="44"/>
      <c r="KOE482" s="44"/>
      <c r="KOL482" s="44"/>
      <c r="KOS482" s="44"/>
      <c r="KOZ482" s="44"/>
      <c r="KPG482" s="44"/>
      <c r="KPN482" s="44"/>
      <c r="KPU482" s="44"/>
      <c r="KQB482" s="44"/>
      <c r="KQI482" s="44"/>
      <c r="KQP482" s="44"/>
      <c r="KQW482" s="44"/>
      <c r="KRD482" s="44"/>
      <c r="KRK482" s="44"/>
      <c r="KRR482" s="44"/>
      <c r="KRY482" s="44"/>
      <c r="KSF482" s="44"/>
      <c r="KSM482" s="44"/>
      <c r="KST482" s="44"/>
      <c r="KTA482" s="44"/>
      <c r="KTH482" s="44"/>
      <c r="KTO482" s="44"/>
      <c r="KTV482" s="44"/>
      <c r="KUC482" s="44"/>
      <c r="KUJ482" s="44"/>
      <c r="KUQ482" s="44"/>
      <c r="KUX482" s="44"/>
      <c r="KVE482" s="44"/>
      <c r="KVL482" s="44"/>
      <c r="KVS482" s="44"/>
      <c r="KVZ482" s="44"/>
      <c r="KWG482" s="44"/>
      <c r="KWN482" s="44"/>
      <c r="KWU482" s="44"/>
      <c r="KXB482" s="44"/>
      <c r="KXI482" s="44"/>
      <c r="KXP482" s="44"/>
      <c r="KXW482" s="44"/>
      <c r="KYD482" s="44"/>
      <c r="KYK482" s="44"/>
      <c r="KYR482" s="44"/>
      <c r="KYY482" s="44"/>
      <c r="KZF482" s="44"/>
      <c r="KZM482" s="44"/>
      <c r="KZT482" s="44"/>
      <c r="LAA482" s="44"/>
      <c r="LAH482" s="44"/>
      <c r="LAO482" s="44"/>
      <c r="LAV482" s="44"/>
      <c r="LBC482" s="44"/>
      <c r="LBJ482" s="44"/>
      <c r="LBQ482" s="44"/>
      <c r="LBX482" s="44"/>
      <c r="LCE482" s="44"/>
      <c r="LCL482" s="44"/>
      <c r="LCS482" s="44"/>
      <c r="LCZ482" s="44"/>
      <c r="LDG482" s="44"/>
      <c r="LDN482" s="44"/>
      <c r="LDU482" s="44"/>
      <c r="LEB482" s="44"/>
      <c r="LEI482" s="44"/>
      <c r="LEP482" s="44"/>
      <c r="LEW482" s="44"/>
      <c r="LFD482" s="44"/>
      <c r="LFK482" s="44"/>
      <c r="LFR482" s="44"/>
      <c r="LFY482" s="44"/>
      <c r="LGF482" s="44"/>
      <c r="LGM482" s="44"/>
      <c r="LGT482" s="44"/>
      <c r="LHA482" s="44"/>
      <c r="LHH482" s="44"/>
      <c r="LHO482" s="44"/>
      <c r="LHV482" s="44"/>
      <c r="LIC482" s="44"/>
      <c r="LIJ482" s="44"/>
      <c r="LIQ482" s="44"/>
      <c r="LIX482" s="44"/>
      <c r="LJE482" s="44"/>
      <c r="LJL482" s="44"/>
      <c r="LJS482" s="44"/>
      <c r="LJZ482" s="44"/>
      <c r="LKG482" s="44"/>
      <c r="LKN482" s="44"/>
      <c r="LKU482" s="44"/>
      <c r="LLB482" s="44"/>
      <c r="LLI482" s="44"/>
      <c r="LLP482" s="44"/>
      <c r="LLW482" s="44"/>
      <c r="LMD482" s="44"/>
      <c r="LMK482" s="44"/>
      <c r="LMR482" s="44"/>
      <c r="LMY482" s="44"/>
      <c r="LNF482" s="44"/>
      <c r="LNM482" s="44"/>
      <c r="LNT482" s="44"/>
      <c r="LOA482" s="44"/>
      <c r="LOH482" s="44"/>
      <c r="LOO482" s="44"/>
      <c r="LOV482" s="44"/>
      <c r="LPC482" s="44"/>
      <c r="LPJ482" s="44"/>
      <c r="LPQ482" s="44"/>
      <c r="LPX482" s="44"/>
      <c r="LQE482" s="44"/>
      <c r="LQL482" s="44"/>
      <c r="LQS482" s="44"/>
      <c r="LQZ482" s="44"/>
      <c r="LRG482" s="44"/>
      <c r="LRN482" s="44"/>
      <c r="LRU482" s="44"/>
      <c r="LSB482" s="44"/>
      <c r="LSI482" s="44"/>
      <c r="LSP482" s="44"/>
      <c r="LSW482" s="44"/>
      <c r="LTD482" s="44"/>
      <c r="LTK482" s="44"/>
      <c r="LTR482" s="44"/>
      <c r="LTY482" s="44"/>
      <c r="LUF482" s="44"/>
      <c r="LUM482" s="44"/>
      <c r="LUT482" s="44"/>
      <c r="LVA482" s="44"/>
      <c r="LVH482" s="44"/>
      <c r="LVO482" s="44"/>
      <c r="LVV482" s="44"/>
      <c r="LWC482" s="44"/>
      <c r="LWJ482" s="44"/>
      <c r="LWQ482" s="44"/>
      <c r="LWX482" s="44"/>
      <c r="LXE482" s="44"/>
      <c r="LXL482" s="44"/>
      <c r="LXS482" s="44"/>
      <c r="LXZ482" s="44"/>
      <c r="LYG482" s="44"/>
      <c r="LYN482" s="44"/>
      <c r="LYU482" s="44"/>
      <c r="LZB482" s="44"/>
      <c r="LZI482" s="44"/>
      <c r="LZP482" s="44"/>
      <c r="LZW482" s="44"/>
      <c r="MAD482" s="44"/>
      <c r="MAK482" s="44"/>
      <c r="MAR482" s="44"/>
      <c r="MAY482" s="44"/>
      <c r="MBF482" s="44"/>
      <c r="MBM482" s="44"/>
      <c r="MBT482" s="44"/>
      <c r="MCA482" s="44"/>
      <c r="MCH482" s="44"/>
      <c r="MCO482" s="44"/>
      <c r="MCV482" s="44"/>
      <c r="MDC482" s="44"/>
      <c r="MDJ482" s="44"/>
      <c r="MDQ482" s="44"/>
      <c r="MDX482" s="44"/>
      <c r="MEE482" s="44"/>
      <c r="MEL482" s="44"/>
      <c r="MES482" s="44"/>
      <c r="MEZ482" s="44"/>
      <c r="MFG482" s="44"/>
      <c r="MFN482" s="44"/>
      <c r="MFU482" s="44"/>
      <c r="MGB482" s="44"/>
      <c r="MGI482" s="44"/>
      <c r="MGP482" s="44"/>
      <c r="MGW482" s="44"/>
      <c r="MHD482" s="44"/>
      <c r="MHK482" s="44"/>
      <c r="MHR482" s="44"/>
      <c r="MHY482" s="44"/>
      <c r="MIF482" s="44"/>
      <c r="MIM482" s="44"/>
      <c r="MIT482" s="44"/>
      <c r="MJA482" s="44"/>
      <c r="MJH482" s="44"/>
      <c r="MJO482" s="44"/>
      <c r="MJV482" s="44"/>
      <c r="MKC482" s="44"/>
      <c r="MKJ482" s="44"/>
      <c r="MKQ482" s="44"/>
      <c r="MKX482" s="44"/>
      <c r="MLE482" s="44"/>
      <c r="MLL482" s="44"/>
      <c r="MLS482" s="44"/>
      <c r="MLZ482" s="44"/>
      <c r="MMG482" s="44"/>
      <c r="MMN482" s="44"/>
      <c r="MMU482" s="44"/>
      <c r="MNB482" s="44"/>
      <c r="MNI482" s="44"/>
      <c r="MNP482" s="44"/>
      <c r="MNW482" s="44"/>
      <c r="MOD482" s="44"/>
      <c r="MOK482" s="44"/>
      <c r="MOR482" s="44"/>
      <c r="MOY482" s="44"/>
      <c r="MPF482" s="44"/>
      <c r="MPM482" s="44"/>
      <c r="MPT482" s="44"/>
      <c r="MQA482" s="44"/>
      <c r="MQH482" s="44"/>
      <c r="MQO482" s="44"/>
      <c r="MQV482" s="44"/>
      <c r="MRC482" s="44"/>
      <c r="MRJ482" s="44"/>
      <c r="MRQ482" s="44"/>
      <c r="MRX482" s="44"/>
      <c r="MSE482" s="44"/>
      <c r="MSL482" s="44"/>
      <c r="MSS482" s="44"/>
      <c r="MSZ482" s="44"/>
      <c r="MTG482" s="44"/>
      <c r="MTN482" s="44"/>
      <c r="MTU482" s="44"/>
      <c r="MUB482" s="44"/>
      <c r="MUI482" s="44"/>
      <c r="MUP482" s="44"/>
      <c r="MUW482" s="44"/>
      <c r="MVD482" s="44"/>
      <c r="MVK482" s="44"/>
      <c r="MVR482" s="44"/>
      <c r="MVY482" s="44"/>
      <c r="MWF482" s="44"/>
      <c r="MWM482" s="44"/>
      <c r="MWT482" s="44"/>
      <c r="MXA482" s="44"/>
      <c r="MXH482" s="44"/>
      <c r="MXO482" s="44"/>
      <c r="MXV482" s="44"/>
      <c r="MYC482" s="44"/>
      <c r="MYJ482" s="44"/>
      <c r="MYQ482" s="44"/>
      <c r="MYX482" s="44"/>
      <c r="MZE482" s="44"/>
      <c r="MZL482" s="44"/>
      <c r="MZS482" s="44"/>
      <c r="MZZ482" s="44"/>
      <c r="NAG482" s="44"/>
      <c r="NAN482" s="44"/>
      <c r="NAU482" s="44"/>
      <c r="NBB482" s="44"/>
      <c r="NBI482" s="44"/>
      <c r="NBP482" s="44"/>
      <c r="NBW482" s="44"/>
      <c r="NCD482" s="44"/>
      <c r="NCK482" s="44"/>
      <c r="NCR482" s="44"/>
      <c r="NCY482" s="44"/>
      <c r="NDF482" s="44"/>
      <c r="NDM482" s="44"/>
      <c r="NDT482" s="44"/>
      <c r="NEA482" s="44"/>
      <c r="NEH482" s="44"/>
      <c r="NEO482" s="44"/>
      <c r="NEV482" s="44"/>
      <c r="NFC482" s="44"/>
      <c r="NFJ482" s="44"/>
      <c r="NFQ482" s="44"/>
      <c r="NFX482" s="44"/>
      <c r="NGE482" s="44"/>
      <c r="NGL482" s="44"/>
      <c r="NGS482" s="44"/>
      <c r="NGZ482" s="44"/>
      <c r="NHG482" s="44"/>
      <c r="NHN482" s="44"/>
      <c r="NHU482" s="44"/>
      <c r="NIB482" s="44"/>
      <c r="NII482" s="44"/>
      <c r="NIP482" s="44"/>
      <c r="NIW482" s="44"/>
      <c r="NJD482" s="44"/>
      <c r="NJK482" s="44"/>
      <c r="NJR482" s="44"/>
      <c r="NJY482" s="44"/>
      <c r="NKF482" s="44"/>
      <c r="NKM482" s="44"/>
      <c r="NKT482" s="44"/>
      <c r="NLA482" s="44"/>
      <c r="NLH482" s="44"/>
      <c r="NLO482" s="44"/>
      <c r="NLV482" s="44"/>
      <c r="NMC482" s="44"/>
      <c r="NMJ482" s="44"/>
      <c r="NMQ482" s="44"/>
      <c r="NMX482" s="44"/>
      <c r="NNE482" s="44"/>
      <c r="NNL482" s="44"/>
      <c r="NNS482" s="44"/>
      <c r="NNZ482" s="44"/>
      <c r="NOG482" s="44"/>
      <c r="NON482" s="44"/>
      <c r="NOU482" s="44"/>
      <c r="NPB482" s="44"/>
      <c r="NPI482" s="44"/>
      <c r="NPP482" s="44"/>
      <c r="NPW482" s="44"/>
      <c r="NQD482" s="44"/>
      <c r="NQK482" s="44"/>
      <c r="NQR482" s="44"/>
      <c r="NQY482" s="44"/>
      <c r="NRF482" s="44"/>
      <c r="NRM482" s="44"/>
      <c r="NRT482" s="44"/>
      <c r="NSA482" s="44"/>
      <c r="NSH482" s="44"/>
      <c r="NSO482" s="44"/>
      <c r="NSV482" s="44"/>
      <c r="NTC482" s="44"/>
      <c r="NTJ482" s="44"/>
      <c r="NTQ482" s="44"/>
      <c r="NTX482" s="44"/>
      <c r="NUE482" s="44"/>
      <c r="NUL482" s="44"/>
      <c r="NUS482" s="44"/>
      <c r="NUZ482" s="44"/>
      <c r="NVG482" s="44"/>
      <c r="NVN482" s="44"/>
      <c r="NVU482" s="44"/>
      <c r="NWB482" s="44"/>
      <c r="NWI482" s="44"/>
      <c r="NWP482" s="44"/>
      <c r="NWW482" s="44"/>
      <c r="NXD482" s="44"/>
      <c r="NXK482" s="44"/>
      <c r="NXR482" s="44"/>
      <c r="NXY482" s="44"/>
      <c r="NYF482" s="44"/>
      <c r="NYM482" s="44"/>
      <c r="NYT482" s="44"/>
      <c r="NZA482" s="44"/>
      <c r="NZH482" s="44"/>
      <c r="NZO482" s="44"/>
      <c r="NZV482" s="44"/>
      <c r="OAC482" s="44"/>
      <c r="OAJ482" s="44"/>
      <c r="OAQ482" s="44"/>
      <c r="OAX482" s="44"/>
      <c r="OBE482" s="44"/>
      <c r="OBL482" s="44"/>
      <c r="OBS482" s="44"/>
      <c r="OBZ482" s="44"/>
      <c r="OCG482" s="44"/>
      <c r="OCN482" s="44"/>
      <c r="OCU482" s="44"/>
      <c r="ODB482" s="44"/>
      <c r="ODI482" s="44"/>
      <c r="ODP482" s="44"/>
      <c r="ODW482" s="44"/>
      <c r="OED482" s="44"/>
      <c r="OEK482" s="44"/>
      <c r="OER482" s="44"/>
      <c r="OEY482" s="44"/>
      <c r="OFF482" s="44"/>
      <c r="OFM482" s="44"/>
      <c r="OFT482" s="44"/>
      <c r="OGA482" s="44"/>
      <c r="OGH482" s="44"/>
      <c r="OGO482" s="44"/>
      <c r="OGV482" s="44"/>
      <c r="OHC482" s="44"/>
      <c r="OHJ482" s="44"/>
      <c r="OHQ482" s="44"/>
      <c r="OHX482" s="44"/>
      <c r="OIE482" s="44"/>
      <c r="OIL482" s="44"/>
      <c r="OIS482" s="44"/>
      <c r="OIZ482" s="44"/>
      <c r="OJG482" s="44"/>
      <c r="OJN482" s="44"/>
      <c r="OJU482" s="44"/>
      <c r="OKB482" s="44"/>
      <c r="OKI482" s="44"/>
      <c r="OKP482" s="44"/>
      <c r="OKW482" s="44"/>
      <c r="OLD482" s="44"/>
      <c r="OLK482" s="44"/>
      <c r="OLR482" s="44"/>
      <c r="OLY482" s="44"/>
      <c r="OMF482" s="44"/>
      <c r="OMM482" s="44"/>
      <c r="OMT482" s="44"/>
      <c r="ONA482" s="44"/>
      <c r="ONH482" s="44"/>
      <c r="ONO482" s="44"/>
      <c r="ONV482" s="44"/>
      <c r="OOC482" s="44"/>
      <c r="OOJ482" s="44"/>
      <c r="OOQ482" s="44"/>
      <c r="OOX482" s="44"/>
      <c r="OPE482" s="44"/>
      <c r="OPL482" s="44"/>
      <c r="OPS482" s="44"/>
      <c r="OPZ482" s="44"/>
      <c r="OQG482" s="44"/>
      <c r="OQN482" s="44"/>
      <c r="OQU482" s="44"/>
      <c r="ORB482" s="44"/>
      <c r="ORI482" s="44"/>
      <c r="ORP482" s="44"/>
      <c r="ORW482" s="44"/>
      <c r="OSD482" s="44"/>
      <c r="OSK482" s="44"/>
      <c r="OSR482" s="44"/>
      <c r="OSY482" s="44"/>
      <c r="OTF482" s="44"/>
      <c r="OTM482" s="44"/>
      <c r="OTT482" s="44"/>
      <c r="OUA482" s="44"/>
      <c r="OUH482" s="44"/>
      <c r="OUO482" s="44"/>
      <c r="OUV482" s="44"/>
      <c r="OVC482" s="44"/>
      <c r="OVJ482" s="44"/>
      <c r="OVQ482" s="44"/>
      <c r="OVX482" s="44"/>
      <c r="OWE482" s="44"/>
      <c r="OWL482" s="44"/>
      <c r="OWS482" s="44"/>
      <c r="OWZ482" s="44"/>
      <c r="OXG482" s="44"/>
      <c r="OXN482" s="44"/>
      <c r="OXU482" s="44"/>
      <c r="OYB482" s="44"/>
      <c r="OYI482" s="44"/>
      <c r="OYP482" s="44"/>
      <c r="OYW482" s="44"/>
      <c r="OZD482" s="44"/>
      <c r="OZK482" s="44"/>
      <c r="OZR482" s="44"/>
      <c r="OZY482" s="44"/>
      <c r="PAF482" s="44"/>
      <c r="PAM482" s="44"/>
      <c r="PAT482" s="44"/>
      <c r="PBA482" s="44"/>
      <c r="PBH482" s="44"/>
      <c r="PBO482" s="44"/>
      <c r="PBV482" s="44"/>
      <c r="PCC482" s="44"/>
      <c r="PCJ482" s="44"/>
      <c r="PCQ482" s="44"/>
      <c r="PCX482" s="44"/>
      <c r="PDE482" s="44"/>
      <c r="PDL482" s="44"/>
      <c r="PDS482" s="44"/>
      <c r="PDZ482" s="44"/>
      <c r="PEG482" s="44"/>
      <c r="PEN482" s="44"/>
      <c r="PEU482" s="44"/>
      <c r="PFB482" s="44"/>
      <c r="PFI482" s="44"/>
      <c r="PFP482" s="44"/>
      <c r="PFW482" s="44"/>
      <c r="PGD482" s="44"/>
      <c r="PGK482" s="44"/>
      <c r="PGR482" s="44"/>
      <c r="PGY482" s="44"/>
      <c r="PHF482" s="44"/>
      <c r="PHM482" s="44"/>
      <c r="PHT482" s="44"/>
      <c r="PIA482" s="44"/>
      <c r="PIH482" s="44"/>
      <c r="PIO482" s="44"/>
      <c r="PIV482" s="44"/>
      <c r="PJC482" s="44"/>
      <c r="PJJ482" s="44"/>
      <c r="PJQ482" s="44"/>
      <c r="PJX482" s="44"/>
      <c r="PKE482" s="44"/>
      <c r="PKL482" s="44"/>
      <c r="PKS482" s="44"/>
      <c r="PKZ482" s="44"/>
      <c r="PLG482" s="44"/>
      <c r="PLN482" s="44"/>
      <c r="PLU482" s="44"/>
      <c r="PMB482" s="44"/>
      <c r="PMI482" s="44"/>
      <c r="PMP482" s="44"/>
      <c r="PMW482" s="44"/>
      <c r="PND482" s="44"/>
      <c r="PNK482" s="44"/>
      <c r="PNR482" s="44"/>
      <c r="PNY482" s="44"/>
      <c r="POF482" s="44"/>
      <c r="POM482" s="44"/>
      <c r="POT482" s="44"/>
      <c r="PPA482" s="44"/>
      <c r="PPH482" s="44"/>
      <c r="PPO482" s="44"/>
      <c r="PPV482" s="44"/>
      <c r="PQC482" s="44"/>
      <c r="PQJ482" s="44"/>
      <c r="PQQ482" s="44"/>
      <c r="PQX482" s="44"/>
      <c r="PRE482" s="44"/>
      <c r="PRL482" s="44"/>
      <c r="PRS482" s="44"/>
      <c r="PRZ482" s="44"/>
      <c r="PSG482" s="44"/>
      <c r="PSN482" s="44"/>
      <c r="PSU482" s="44"/>
      <c r="PTB482" s="44"/>
      <c r="PTI482" s="44"/>
      <c r="PTP482" s="44"/>
      <c r="PTW482" s="44"/>
      <c r="PUD482" s="44"/>
      <c r="PUK482" s="44"/>
      <c r="PUR482" s="44"/>
      <c r="PUY482" s="44"/>
      <c r="PVF482" s="44"/>
      <c r="PVM482" s="44"/>
      <c r="PVT482" s="44"/>
      <c r="PWA482" s="44"/>
      <c r="PWH482" s="44"/>
      <c r="PWO482" s="44"/>
      <c r="PWV482" s="44"/>
      <c r="PXC482" s="44"/>
      <c r="PXJ482" s="44"/>
      <c r="PXQ482" s="44"/>
      <c r="PXX482" s="44"/>
      <c r="PYE482" s="44"/>
      <c r="PYL482" s="44"/>
      <c r="PYS482" s="44"/>
      <c r="PYZ482" s="44"/>
      <c r="PZG482" s="44"/>
      <c r="PZN482" s="44"/>
      <c r="PZU482" s="44"/>
      <c r="QAB482" s="44"/>
      <c r="QAI482" s="44"/>
      <c r="QAP482" s="44"/>
      <c r="QAW482" s="44"/>
      <c r="QBD482" s="44"/>
      <c r="QBK482" s="44"/>
      <c r="QBR482" s="44"/>
      <c r="QBY482" s="44"/>
      <c r="QCF482" s="44"/>
      <c r="QCM482" s="44"/>
      <c r="QCT482" s="44"/>
      <c r="QDA482" s="44"/>
      <c r="QDH482" s="44"/>
      <c r="QDO482" s="44"/>
      <c r="QDV482" s="44"/>
      <c r="QEC482" s="44"/>
      <c r="QEJ482" s="44"/>
      <c r="QEQ482" s="44"/>
      <c r="QEX482" s="44"/>
      <c r="QFE482" s="44"/>
      <c r="QFL482" s="44"/>
      <c r="QFS482" s="44"/>
      <c r="QFZ482" s="44"/>
      <c r="QGG482" s="44"/>
      <c r="QGN482" s="44"/>
      <c r="QGU482" s="44"/>
      <c r="QHB482" s="44"/>
      <c r="QHI482" s="44"/>
      <c r="QHP482" s="44"/>
      <c r="QHW482" s="44"/>
      <c r="QID482" s="44"/>
      <c r="QIK482" s="44"/>
      <c r="QIR482" s="44"/>
      <c r="QIY482" s="44"/>
      <c r="QJF482" s="44"/>
      <c r="QJM482" s="44"/>
      <c r="QJT482" s="44"/>
      <c r="QKA482" s="44"/>
      <c r="QKH482" s="44"/>
      <c r="QKO482" s="44"/>
      <c r="QKV482" s="44"/>
      <c r="QLC482" s="44"/>
      <c r="QLJ482" s="44"/>
      <c r="QLQ482" s="44"/>
      <c r="QLX482" s="44"/>
      <c r="QME482" s="44"/>
      <c r="QML482" s="44"/>
      <c r="QMS482" s="44"/>
      <c r="QMZ482" s="44"/>
      <c r="QNG482" s="44"/>
      <c r="QNN482" s="44"/>
      <c r="QNU482" s="44"/>
      <c r="QOB482" s="44"/>
      <c r="QOI482" s="44"/>
      <c r="QOP482" s="44"/>
      <c r="QOW482" s="44"/>
      <c r="QPD482" s="44"/>
      <c r="QPK482" s="44"/>
      <c r="QPR482" s="44"/>
      <c r="QPY482" s="44"/>
      <c r="QQF482" s="44"/>
      <c r="QQM482" s="44"/>
      <c r="QQT482" s="44"/>
      <c r="QRA482" s="44"/>
      <c r="QRH482" s="44"/>
      <c r="QRO482" s="44"/>
      <c r="QRV482" s="44"/>
      <c r="QSC482" s="44"/>
      <c r="QSJ482" s="44"/>
      <c r="QSQ482" s="44"/>
      <c r="QSX482" s="44"/>
      <c r="QTE482" s="44"/>
      <c r="QTL482" s="44"/>
      <c r="QTS482" s="44"/>
      <c r="QTZ482" s="44"/>
      <c r="QUG482" s="44"/>
      <c r="QUN482" s="44"/>
      <c r="QUU482" s="44"/>
      <c r="QVB482" s="44"/>
      <c r="QVI482" s="44"/>
      <c r="QVP482" s="44"/>
      <c r="QVW482" s="44"/>
      <c r="QWD482" s="44"/>
      <c r="QWK482" s="44"/>
      <c r="QWR482" s="44"/>
      <c r="QWY482" s="44"/>
      <c r="QXF482" s="44"/>
      <c r="QXM482" s="44"/>
      <c r="QXT482" s="44"/>
      <c r="QYA482" s="44"/>
      <c r="QYH482" s="44"/>
      <c r="QYO482" s="44"/>
      <c r="QYV482" s="44"/>
      <c r="QZC482" s="44"/>
      <c r="QZJ482" s="44"/>
      <c r="QZQ482" s="44"/>
      <c r="QZX482" s="44"/>
      <c r="RAE482" s="44"/>
      <c r="RAL482" s="44"/>
      <c r="RAS482" s="44"/>
      <c r="RAZ482" s="44"/>
      <c r="RBG482" s="44"/>
      <c r="RBN482" s="44"/>
      <c r="RBU482" s="44"/>
      <c r="RCB482" s="44"/>
      <c r="RCI482" s="44"/>
      <c r="RCP482" s="44"/>
      <c r="RCW482" s="44"/>
      <c r="RDD482" s="44"/>
      <c r="RDK482" s="44"/>
      <c r="RDR482" s="44"/>
      <c r="RDY482" s="44"/>
      <c r="REF482" s="44"/>
      <c r="REM482" s="44"/>
      <c r="RET482" s="44"/>
      <c r="RFA482" s="44"/>
      <c r="RFH482" s="44"/>
      <c r="RFO482" s="44"/>
      <c r="RFV482" s="44"/>
      <c r="RGC482" s="44"/>
      <c r="RGJ482" s="44"/>
      <c r="RGQ482" s="44"/>
      <c r="RGX482" s="44"/>
      <c r="RHE482" s="44"/>
      <c r="RHL482" s="44"/>
      <c r="RHS482" s="44"/>
      <c r="RHZ482" s="44"/>
      <c r="RIG482" s="44"/>
      <c r="RIN482" s="44"/>
      <c r="RIU482" s="44"/>
      <c r="RJB482" s="44"/>
      <c r="RJI482" s="44"/>
      <c r="RJP482" s="44"/>
      <c r="RJW482" s="44"/>
      <c r="RKD482" s="44"/>
      <c r="RKK482" s="44"/>
      <c r="RKR482" s="44"/>
      <c r="RKY482" s="44"/>
      <c r="RLF482" s="44"/>
      <c r="RLM482" s="44"/>
      <c r="RLT482" s="44"/>
      <c r="RMA482" s="44"/>
      <c r="RMH482" s="44"/>
      <c r="RMO482" s="44"/>
      <c r="RMV482" s="44"/>
      <c r="RNC482" s="44"/>
      <c r="RNJ482" s="44"/>
      <c r="RNQ482" s="44"/>
      <c r="RNX482" s="44"/>
      <c r="ROE482" s="44"/>
      <c r="ROL482" s="44"/>
      <c r="ROS482" s="44"/>
      <c r="ROZ482" s="44"/>
      <c r="RPG482" s="44"/>
      <c r="RPN482" s="44"/>
      <c r="RPU482" s="44"/>
      <c r="RQB482" s="44"/>
      <c r="RQI482" s="44"/>
      <c r="RQP482" s="44"/>
      <c r="RQW482" s="44"/>
      <c r="RRD482" s="44"/>
      <c r="RRK482" s="44"/>
      <c r="RRR482" s="44"/>
      <c r="RRY482" s="44"/>
      <c r="RSF482" s="44"/>
      <c r="RSM482" s="44"/>
      <c r="RST482" s="44"/>
      <c r="RTA482" s="44"/>
      <c r="RTH482" s="44"/>
      <c r="RTO482" s="44"/>
      <c r="RTV482" s="44"/>
      <c r="RUC482" s="44"/>
      <c r="RUJ482" s="44"/>
      <c r="RUQ482" s="44"/>
      <c r="RUX482" s="44"/>
      <c r="RVE482" s="44"/>
      <c r="RVL482" s="44"/>
      <c r="RVS482" s="44"/>
      <c r="RVZ482" s="44"/>
      <c r="RWG482" s="44"/>
      <c r="RWN482" s="44"/>
      <c r="RWU482" s="44"/>
      <c r="RXB482" s="44"/>
      <c r="RXI482" s="44"/>
      <c r="RXP482" s="44"/>
      <c r="RXW482" s="44"/>
      <c r="RYD482" s="44"/>
      <c r="RYK482" s="44"/>
      <c r="RYR482" s="44"/>
      <c r="RYY482" s="44"/>
      <c r="RZF482" s="44"/>
      <c r="RZM482" s="44"/>
      <c r="RZT482" s="44"/>
      <c r="SAA482" s="44"/>
      <c r="SAH482" s="44"/>
      <c r="SAO482" s="44"/>
      <c r="SAV482" s="44"/>
      <c r="SBC482" s="44"/>
      <c r="SBJ482" s="44"/>
      <c r="SBQ482" s="44"/>
      <c r="SBX482" s="44"/>
      <c r="SCE482" s="44"/>
      <c r="SCL482" s="44"/>
      <c r="SCS482" s="44"/>
      <c r="SCZ482" s="44"/>
      <c r="SDG482" s="44"/>
      <c r="SDN482" s="44"/>
      <c r="SDU482" s="44"/>
      <c r="SEB482" s="44"/>
      <c r="SEI482" s="44"/>
      <c r="SEP482" s="44"/>
      <c r="SEW482" s="44"/>
      <c r="SFD482" s="44"/>
      <c r="SFK482" s="44"/>
      <c r="SFR482" s="44"/>
      <c r="SFY482" s="44"/>
      <c r="SGF482" s="44"/>
      <c r="SGM482" s="44"/>
      <c r="SGT482" s="44"/>
      <c r="SHA482" s="44"/>
      <c r="SHH482" s="44"/>
      <c r="SHO482" s="44"/>
      <c r="SHV482" s="44"/>
      <c r="SIC482" s="44"/>
      <c r="SIJ482" s="44"/>
      <c r="SIQ482" s="44"/>
      <c r="SIX482" s="44"/>
      <c r="SJE482" s="44"/>
      <c r="SJL482" s="44"/>
      <c r="SJS482" s="44"/>
      <c r="SJZ482" s="44"/>
      <c r="SKG482" s="44"/>
      <c r="SKN482" s="44"/>
      <c r="SKU482" s="44"/>
      <c r="SLB482" s="44"/>
      <c r="SLI482" s="44"/>
      <c r="SLP482" s="44"/>
      <c r="SLW482" s="44"/>
      <c r="SMD482" s="44"/>
      <c r="SMK482" s="44"/>
      <c r="SMR482" s="44"/>
      <c r="SMY482" s="44"/>
      <c r="SNF482" s="44"/>
      <c r="SNM482" s="44"/>
      <c r="SNT482" s="44"/>
      <c r="SOA482" s="44"/>
      <c r="SOH482" s="44"/>
      <c r="SOO482" s="44"/>
      <c r="SOV482" s="44"/>
      <c r="SPC482" s="44"/>
      <c r="SPJ482" s="44"/>
      <c r="SPQ482" s="44"/>
      <c r="SPX482" s="44"/>
      <c r="SQE482" s="44"/>
      <c r="SQL482" s="44"/>
      <c r="SQS482" s="44"/>
      <c r="SQZ482" s="44"/>
      <c r="SRG482" s="44"/>
      <c r="SRN482" s="44"/>
      <c r="SRU482" s="44"/>
      <c r="SSB482" s="44"/>
      <c r="SSI482" s="44"/>
      <c r="SSP482" s="44"/>
      <c r="SSW482" s="44"/>
      <c r="STD482" s="44"/>
      <c r="STK482" s="44"/>
      <c r="STR482" s="44"/>
      <c r="STY482" s="44"/>
      <c r="SUF482" s="44"/>
      <c r="SUM482" s="44"/>
      <c r="SUT482" s="44"/>
      <c r="SVA482" s="44"/>
      <c r="SVH482" s="44"/>
      <c r="SVO482" s="44"/>
      <c r="SVV482" s="44"/>
      <c r="SWC482" s="44"/>
      <c r="SWJ482" s="44"/>
      <c r="SWQ482" s="44"/>
      <c r="SWX482" s="44"/>
      <c r="SXE482" s="44"/>
      <c r="SXL482" s="44"/>
      <c r="SXS482" s="44"/>
      <c r="SXZ482" s="44"/>
      <c r="SYG482" s="44"/>
      <c r="SYN482" s="44"/>
      <c r="SYU482" s="44"/>
      <c r="SZB482" s="44"/>
      <c r="SZI482" s="44"/>
      <c r="SZP482" s="44"/>
      <c r="SZW482" s="44"/>
      <c r="TAD482" s="44"/>
      <c r="TAK482" s="44"/>
      <c r="TAR482" s="44"/>
      <c r="TAY482" s="44"/>
      <c r="TBF482" s="44"/>
      <c r="TBM482" s="44"/>
      <c r="TBT482" s="44"/>
      <c r="TCA482" s="44"/>
      <c r="TCH482" s="44"/>
      <c r="TCO482" s="44"/>
      <c r="TCV482" s="44"/>
      <c r="TDC482" s="44"/>
      <c r="TDJ482" s="44"/>
      <c r="TDQ482" s="44"/>
      <c r="TDX482" s="44"/>
      <c r="TEE482" s="44"/>
      <c r="TEL482" s="44"/>
      <c r="TES482" s="44"/>
      <c r="TEZ482" s="44"/>
      <c r="TFG482" s="44"/>
      <c r="TFN482" s="44"/>
      <c r="TFU482" s="44"/>
      <c r="TGB482" s="44"/>
      <c r="TGI482" s="44"/>
      <c r="TGP482" s="44"/>
      <c r="TGW482" s="44"/>
      <c r="THD482" s="44"/>
      <c r="THK482" s="44"/>
      <c r="THR482" s="44"/>
      <c r="THY482" s="44"/>
      <c r="TIF482" s="44"/>
      <c r="TIM482" s="44"/>
      <c r="TIT482" s="44"/>
      <c r="TJA482" s="44"/>
      <c r="TJH482" s="44"/>
      <c r="TJO482" s="44"/>
      <c r="TJV482" s="44"/>
      <c r="TKC482" s="44"/>
      <c r="TKJ482" s="44"/>
      <c r="TKQ482" s="44"/>
      <c r="TKX482" s="44"/>
      <c r="TLE482" s="44"/>
      <c r="TLL482" s="44"/>
      <c r="TLS482" s="44"/>
      <c r="TLZ482" s="44"/>
      <c r="TMG482" s="44"/>
      <c r="TMN482" s="44"/>
      <c r="TMU482" s="44"/>
      <c r="TNB482" s="44"/>
      <c r="TNI482" s="44"/>
      <c r="TNP482" s="44"/>
      <c r="TNW482" s="44"/>
      <c r="TOD482" s="44"/>
      <c r="TOK482" s="44"/>
      <c r="TOR482" s="44"/>
      <c r="TOY482" s="44"/>
      <c r="TPF482" s="44"/>
      <c r="TPM482" s="44"/>
      <c r="TPT482" s="44"/>
      <c r="TQA482" s="44"/>
      <c r="TQH482" s="44"/>
      <c r="TQO482" s="44"/>
      <c r="TQV482" s="44"/>
      <c r="TRC482" s="44"/>
      <c r="TRJ482" s="44"/>
      <c r="TRQ482" s="44"/>
      <c r="TRX482" s="44"/>
      <c r="TSE482" s="44"/>
      <c r="TSL482" s="44"/>
      <c r="TSS482" s="44"/>
      <c r="TSZ482" s="44"/>
      <c r="TTG482" s="44"/>
      <c r="TTN482" s="44"/>
      <c r="TTU482" s="44"/>
      <c r="TUB482" s="44"/>
      <c r="TUI482" s="44"/>
      <c r="TUP482" s="44"/>
      <c r="TUW482" s="44"/>
      <c r="TVD482" s="44"/>
      <c r="TVK482" s="44"/>
      <c r="TVR482" s="44"/>
      <c r="TVY482" s="44"/>
      <c r="TWF482" s="44"/>
      <c r="TWM482" s="44"/>
      <c r="TWT482" s="44"/>
      <c r="TXA482" s="44"/>
      <c r="TXH482" s="44"/>
      <c r="TXO482" s="44"/>
      <c r="TXV482" s="44"/>
      <c r="TYC482" s="44"/>
      <c r="TYJ482" s="44"/>
      <c r="TYQ482" s="44"/>
      <c r="TYX482" s="44"/>
      <c r="TZE482" s="44"/>
      <c r="TZL482" s="44"/>
      <c r="TZS482" s="44"/>
      <c r="TZZ482" s="44"/>
      <c r="UAG482" s="44"/>
      <c r="UAN482" s="44"/>
      <c r="UAU482" s="44"/>
      <c r="UBB482" s="44"/>
      <c r="UBI482" s="44"/>
      <c r="UBP482" s="44"/>
      <c r="UBW482" s="44"/>
      <c r="UCD482" s="44"/>
      <c r="UCK482" s="44"/>
      <c r="UCR482" s="44"/>
      <c r="UCY482" s="44"/>
      <c r="UDF482" s="44"/>
      <c r="UDM482" s="44"/>
      <c r="UDT482" s="44"/>
      <c r="UEA482" s="44"/>
      <c r="UEH482" s="44"/>
      <c r="UEO482" s="44"/>
      <c r="UEV482" s="44"/>
      <c r="UFC482" s="44"/>
      <c r="UFJ482" s="44"/>
      <c r="UFQ482" s="44"/>
      <c r="UFX482" s="44"/>
      <c r="UGE482" s="44"/>
      <c r="UGL482" s="44"/>
      <c r="UGS482" s="44"/>
      <c r="UGZ482" s="44"/>
      <c r="UHG482" s="44"/>
      <c r="UHN482" s="44"/>
      <c r="UHU482" s="44"/>
      <c r="UIB482" s="44"/>
      <c r="UII482" s="44"/>
      <c r="UIP482" s="44"/>
      <c r="UIW482" s="44"/>
      <c r="UJD482" s="44"/>
      <c r="UJK482" s="44"/>
      <c r="UJR482" s="44"/>
      <c r="UJY482" s="44"/>
      <c r="UKF482" s="44"/>
      <c r="UKM482" s="44"/>
      <c r="UKT482" s="44"/>
      <c r="ULA482" s="44"/>
      <c r="ULH482" s="44"/>
      <c r="ULO482" s="44"/>
      <c r="ULV482" s="44"/>
      <c r="UMC482" s="44"/>
      <c r="UMJ482" s="44"/>
      <c r="UMQ482" s="44"/>
      <c r="UMX482" s="44"/>
      <c r="UNE482" s="44"/>
      <c r="UNL482" s="44"/>
      <c r="UNS482" s="44"/>
      <c r="UNZ482" s="44"/>
      <c r="UOG482" s="44"/>
      <c r="UON482" s="44"/>
      <c r="UOU482" s="44"/>
      <c r="UPB482" s="44"/>
      <c r="UPI482" s="44"/>
      <c r="UPP482" s="44"/>
      <c r="UPW482" s="44"/>
      <c r="UQD482" s="44"/>
      <c r="UQK482" s="44"/>
      <c r="UQR482" s="44"/>
      <c r="UQY482" s="44"/>
      <c r="URF482" s="44"/>
      <c r="URM482" s="44"/>
      <c r="URT482" s="44"/>
      <c r="USA482" s="44"/>
      <c r="USH482" s="44"/>
      <c r="USO482" s="44"/>
      <c r="USV482" s="44"/>
      <c r="UTC482" s="44"/>
      <c r="UTJ482" s="44"/>
      <c r="UTQ482" s="44"/>
      <c r="UTX482" s="44"/>
      <c r="UUE482" s="44"/>
      <c r="UUL482" s="44"/>
      <c r="UUS482" s="44"/>
      <c r="UUZ482" s="44"/>
      <c r="UVG482" s="44"/>
      <c r="UVN482" s="44"/>
      <c r="UVU482" s="44"/>
      <c r="UWB482" s="44"/>
      <c r="UWI482" s="44"/>
      <c r="UWP482" s="44"/>
      <c r="UWW482" s="44"/>
      <c r="UXD482" s="44"/>
      <c r="UXK482" s="44"/>
      <c r="UXR482" s="44"/>
      <c r="UXY482" s="44"/>
      <c r="UYF482" s="44"/>
      <c r="UYM482" s="44"/>
      <c r="UYT482" s="44"/>
      <c r="UZA482" s="44"/>
      <c r="UZH482" s="44"/>
      <c r="UZO482" s="44"/>
      <c r="UZV482" s="44"/>
      <c r="VAC482" s="44"/>
      <c r="VAJ482" s="44"/>
      <c r="VAQ482" s="44"/>
      <c r="VAX482" s="44"/>
      <c r="VBE482" s="44"/>
      <c r="VBL482" s="44"/>
      <c r="VBS482" s="44"/>
      <c r="VBZ482" s="44"/>
      <c r="VCG482" s="44"/>
      <c r="VCN482" s="44"/>
      <c r="VCU482" s="44"/>
      <c r="VDB482" s="44"/>
      <c r="VDI482" s="44"/>
      <c r="VDP482" s="44"/>
      <c r="VDW482" s="44"/>
      <c r="VED482" s="44"/>
      <c r="VEK482" s="44"/>
      <c r="VER482" s="44"/>
      <c r="VEY482" s="44"/>
      <c r="VFF482" s="44"/>
      <c r="VFM482" s="44"/>
      <c r="VFT482" s="44"/>
      <c r="VGA482" s="44"/>
      <c r="VGH482" s="44"/>
      <c r="VGO482" s="44"/>
      <c r="VGV482" s="44"/>
      <c r="VHC482" s="44"/>
      <c r="VHJ482" s="44"/>
      <c r="VHQ482" s="44"/>
      <c r="VHX482" s="44"/>
      <c r="VIE482" s="44"/>
      <c r="VIL482" s="44"/>
      <c r="VIS482" s="44"/>
      <c r="VIZ482" s="44"/>
      <c r="VJG482" s="44"/>
      <c r="VJN482" s="44"/>
      <c r="VJU482" s="44"/>
      <c r="VKB482" s="44"/>
      <c r="VKI482" s="44"/>
      <c r="VKP482" s="44"/>
      <c r="VKW482" s="44"/>
      <c r="VLD482" s="44"/>
      <c r="VLK482" s="44"/>
      <c r="VLR482" s="44"/>
      <c r="VLY482" s="44"/>
      <c r="VMF482" s="44"/>
      <c r="VMM482" s="44"/>
      <c r="VMT482" s="44"/>
      <c r="VNA482" s="44"/>
      <c r="VNH482" s="44"/>
      <c r="VNO482" s="44"/>
      <c r="VNV482" s="44"/>
      <c r="VOC482" s="44"/>
      <c r="VOJ482" s="44"/>
      <c r="VOQ482" s="44"/>
      <c r="VOX482" s="44"/>
      <c r="VPE482" s="44"/>
      <c r="VPL482" s="44"/>
      <c r="VPS482" s="44"/>
      <c r="VPZ482" s="44"/>
      <c r="VQG482" s="44"/>
      <c r="VQN482" s="44"/>
      <c r="VQU482" s="44"/>
      <c r="VRB482" s="44"/>
      <c r="VRI482" s="44"/>
      <c r="VRP482" s="44"/>
      <c r="VRW482" s="44"/>
      <c r="VSD482" s="44"/>
      <c r="VSK482" s="44"/>
      <c r="VSR482" s="44"/>
      <c r="VSY482" s="44"/>
      <c r="VTF482" s="44"/>
      <c r="VTM482" s="44"/>
      <c r="VTT482" s="44"/>
      <c r="VUA482" s="44"/>
      <c r="VUH482" s="44"/>
      <c r="VUO482" s="44"/>
      <c r="VUV482" s="44"/>
      <c r="VVC482" s="44"/>
      <c r="VVJ482" s="44"/>
      <c r="VVQ482" s="44"/>
      <c r="VVX482" s="44"/>
      <c r="VWE482" s="44"/>
      <c r="VWL482" s="44"/>
      <c r="VWS482" s="44"/>
      <c r="VWZ482" s="44"/>
      <c r="VXG482" s="44"/>
      <c r="VXN482" s="44"/>
      <c r="VXU482" s="44"/>
      <c r="VYB482" s="44"/>
      <c r="VYI482" s="44"/>
      <c r="VYP482" s="44"/>
      <c r="VYW482" s="44"/>
      <c r="VZD482" s="44"/>
      <c r="VZK482" s="44"/>
      <c r="VZR482" s="44"/>
      <c r="VZY482" s="44"/>
      <c r="WAF482" s="44"/>
      <c r="WAM482" s="44"/>
      <c r="WAT482" s="44"/>
      <c r="WBA482" s="44"/>
      <c r="WBH482" s="44"/>
      <c r="WBO482" s="44"/>
      <c r="WBV482" s="44"/>
      <c r="WCC482" s="44"/>
      <c r="WCJ482" s="44"/>
      <c r="WCQ482" s="44"/>
      <c r="WCX482" s="44"/>
      <c r="WDE482" s="44"/>
      <c r="WDL482" s="44"/>
      <c r="WDS482" s="44"/>
      <c r="WDZ482" s="44"/>
      <c r="WEG482" s="44"/>
      <c r="WEN482" s="44"/>
      <c r="WEU482" s="44"/>
      <c r="WFB482" s="44"/>
      <c r="WFI482" s="44"/>
      <c r="WFP482" s="44"/>
      <c r="WFW482" s="44"/>
      <c r="WGD482" s="44"/>
      <c r="WGK482" s="44"/>
      <c r="WGR482" s="44"/>
      <c r="WGY482" s="44"/>
      <c r="WHF482" s="44"/>
      <c r="WHM482" s="44"/>
      <c r="WHT482" s="44"/>
      <c r="WIA482" s="44"/>
      <c r="WIH482" s="44"/>
      <c r="WIO482" s="44"/>
      <c r="WIV482" s="44"/>
      <c r="WJC482" s="44"/>
      <c r="WJJ482" s="44"/>
      <c r="WJQ482" s="44"/>
      <c r="WJX482" s="44"/>
      <c r="WKE482" s="44"/>
      <c r="WKL482" s="44"/>
      <c r="WKS482" s="44"/>
      <c r="WKZ482" s="44"/>
      <c r="WLG482" s="44"/>
      <c r="WLN482" s="44"/>
      <c r="WLU482" s="44"/>
      <c r="WMB482" s="44"/>
      <c r="WMI482" s="44"/>
      <c r="WMP482" s="44"/>
      <c r="WMW482" s="44"/>
      <c r="WND482" s="44"/>
      <c r="WNK482" s="44"/>
      <c r="WNR482" s="44"/>
      <c r="WNY482" s="44"/>
      <c r="WOF482" s="44"/>
      <c r="WOM482" s="44"/>
      <c r="WOT482" s="44"/>
      <c r="WPA482" s="44"/>
      <c r="WPH482" s="44"/>
      <c r="WPO482" s="44"/>
      <c r="WPV482" s="44"/>
      <c r="WQC482" s="44"/>
      <c r="WQJ482" s="44"/>
      <c r="WQQ482" s="44"/>
      <c r="WQX482" s="44"/>
      <c r="WRE482" s="44"/>
      <c r="WRL482" s="44"/>
      <c r="WRS482" s="44"/>
      <c r="WRZ482" s="44"/>
      <c r="WSG482" s="44"/>
      <c r="WSN482" s="44"/>
      <c r="WSU482" s="44"/>
      <c r="WTB482" s="44"/>
      <c r="WTI482" s="44"/>
      <c r="WTP482" s="44"/>
      <c r="WTW482" s="44"/>
      <c r="WUD482" s="44"/>
      <c r="WUK482" s="44"/>
      <c r="WUR482" s="44"/>
      <c r="WUY482" s="44"/>
      <c r="WVF482" s="44"/>
      <c r="WVM482" s="44"/>
      <c r="WVT482" s="44"/>
      <c r="WWA482" s="44"/>
      <c r="WWH482" s="44"/>
    </row>
    <row r="483" spans="1:1020 1027:2042 2049:3071 3078:4093 4100:5115 5122:6144 6151:7166 7173:8188 8195:9210 9217:10239 10246:11261 11268:12283 12290:13312 13319:14334 14341:15356 15363:16154" s="45" customFormat="1" ht="15.75" x14ac:dyDescent="0.25">
      <c r="A483" s="60" t="s">
        <v>785</v>
      </c>
      <c r="B483" s="61" t="s">
        <v>785</v>
      </c>
      <c r="C483" s="61"/>
      <c r="D483" s="61"/>
      <c r="E483" s="62"/>
      <c r="F483" s="10">
        <f>F482+F478</f>
        <v>1698167444</v>
      </c>
      <c r="G483" s="44"/>
      <c r="L483" s="44"/>
      <c r="S483" s="44"/>
      <c r="Z483" s="44"/>
      <c r="AG483" s="44"/>
      <c r="AN483" s="44"/>
      <c r="AU483" s="44"/>
      <c r="BB483" s="44"/>
      <c r="BI483" s="44"/>
      <c r="BP483" s="44"/>
      <c r="BW483" s="44"/>
      <c r="CD483" s="44"/>
      <c r="CK483" s="44"/>
      <c r="CR483" s="44"/>
      <c r="CY483" s="44"/>
      <c r="DF483" s="44"/>
      <c r="DM483" s="44"/>
      <c r="DT483" s="44"/>
      <c r="EA483" s="44"/>
      <c r="EH483" s="44"/>
      <c r="EO483" s="44"/>
      <c r="EV483" s="44"/>
      <c r="FC483" s="44"/>
      <c r="FJ483" s="44"/>
      <c r="FQ483" s="44"/>
      <c r="FX483" s="44"/>
      <c r="GE483" s="44"/>
      <c r="GL483" s="44"/>
      <c r="GS483" s="44"/>
      <c r="GZ483" s="44"/>
      <c r="HG483" s="44"/>
      <c r="HN483" s="44"/>
      <c r="HU483" s="44"/>
      <c r="IB483" s="44"/>
      <c r="II483" s="44"/>
      <c r="IP483" s="44"/>
      <c r="IW483" s="44"/>
      <c r="JD483" s="44"/>
      <c r="JK483" s="44"/>
      <c r="JR483" s="44"/>
      <c r="JY483" s="44"/>
      <c r="KF483" s="44"/>
      <c r="KM483" s="44"/>
      <c r="KT483" s="44"/>
      <c r="LA483" s="44"/>
      <c r="LH483" s="44"/>
      <c r="LO483" s="44"/>
      <c r="LV483" s="44"/>
      <c r="MC483" s="44"/>
      <c r="MJ483" s="44"/>
      <c r="MQ483" s="44"/>
      <c r="MX483" s="44"/>
      <c r="NE483" s="44"/>
      <c r="NL483" s="44"/>
      <c r="NS483" s="44"/>
      <c r="NZ483" s="44"/>
      <c r="OG483" s="44"/>
      <c r="ON483" s="44"/>
      <c r="OU483" s="44"/>
      <c r="PB483" s="44"/>
      <c r="PI483" s="44"/>
      <c r="PP483" s="44"/>
      <c r="PW483" s="44"/>
      <c r="QD483" s="44"/>
      <c r="QK483" s="44"/>
      <c r="QR483" s="44"/>
      <c r="QY483" s="44"/>
      <c r="RF483" s="44"/>
      <c r="RM483" s="44"/>
      <c r="RT483" s="44"/>
      <c r="SA483" s="44"/>
      <c r="SH483" s="44"/>
      <c r="SO483" s="44"/>
      <c r="SV483" s="44"/>
      <c r="TC483" s="44"/>
      <c r="TJ483" s="44"/>
      <c r="TQ483" s="44"/>
      <c r="TX483" s="44"/>
      <c r="UE483" s="44"/>
      <c r="UL483" s="44"/>
      <c r="US483" s="44"/>
      <c r="UZ483" s="44"/>
      <c r="VG483" s="44"/>
      <c r="VN483" s="44"/>
      <c r="VU483" s="44"/>
      <c r="WB483" s="44"/>
      <c r="WI483" s="44"/>
      <c r="WP483" s="44"/>
      <c r="WW483" s="44"/>
      <c r="XD483" s="44"/>
      <c r="XK483" s="44"/>
      <c r="XR483" s="44"/>
      <c r="XY483" s="44"/>
      <c r="YF483" s="44"/>
      <c r="YM483" s="44"/>
      <c r="YT483" s="44"/>
      <c r="ZA483" s="44"/>
      <c r="ZH483" s="44"/>
      <c r="ZO483" s="44"/>
      <c r="ZV483" s="44"/>
      <c r="AAC483" s="44"/>
      <c r="AAJ483" s="44"/>
      <c r="AAQ483" s="44"/>
      <c r="AAX483" s="44"/>
      <c r="ABE483" s="44"/>
      <c r="ABL483" s="44"/>
      <c r="ABS483" s="44"/>
      <c r="ABZ483" s="44"/>
      <c r="ACG483" s="44"/>
      <c r="ACN483" s="44"/>
      <c r="ACU483" s="44"/>
      <c r="ADB483" s="44"/>
      <c r="ADI483" s="44"/>
      <c r="ADP483" s="44"/>
      <c r="ADW483" s="44"/>
      <c r="AED483" s="44"/>
      <c r="AEK483" s="44"/>
      <c r="AER483" s="44"/>
      <c r="AEY483" s="44"/>
      <c r="AFF483" s="44"/>
      <c r="AFM483" s="44"/>
      <c r="AFT483" s="44"/>
      <c r="AGA483" s="44"/>
      <c r="AGH483" s="44"/>
      <c r="AGO483" s="44"/>
      <c r="AGV483" s="44"/>
      <c r="AHC483" s="44"/>
      <c r="AHJ483" s="44"/>
      <c r="AHQ483" s="44"/>
      <c r="AHX483" s="44"/>
      <c r="AIE483" s="44"/>
      <c r="AIL483" s="44"/>
      <c r="AIS483" s="44"/>
      <c r="AIZ483" s="44"/>
      <c r="AJG483" s="44"/>
      <c r="AJN483" s="44"/>
      <c r="AJU483" s="44"/>
      <c r="AKB483" s="44"/>
      <c r="AKI483" s="44"/>
      <c r="AKP483" s="44"/>
      <c r="AKW483" s="44"/>
      <c r="ALD483" s="44"/>
      <c r="ALK483" s="44"/>
      <c r="ALR483" s="44"/>
      <c r="ALY483" s="44"/>
      <c r="AMF483" s="44"/>
      <c r="AMM483" s="44"/>
      <c r="AMT483" s="44"/>
      <c r="ANA483" s="44"/>
      <c r="ANH483" s="44"/>
      <c r="ANO483" s="44"/>
      <c r="ANV483" s="44"/>
      <c r="AOC483" s="44"/>
      <c r="AOJ483" s="44"/>
      <c r="AOQ483" s="44"/>
      <c r="AOX483" s="44"/>
      <c r="APE483" s="44"/>
      <c r="APL483" s="44"/>
      <c r="APS483" s="44"/>
      <c r="APZ483" s="44"/>
      <c r="AQG483" s="44"/>
      <c r="AQN483" s="44"/>
      <c r="AQU483" s="44"/>
      <c r="ARB483" s="44"/>
      <c r="ARI483" s="44"/>
      <c r="ARP483" s="44"/>
      <c r="ARW483" s="44"/>
      <c r="ASD483" s="44"/>
      <c r="ASK483" s="44"/>
      <c r="ASR483" s="44"/>
      <c r="ASY483" s="44"/>
      <c r="ATF483" s="44"/>
      <c r="ATM483" s="44"/>
      <c r="ATT483" s="44"/>
      <c r="AUA483" s="44"/>
      <c r="AUH483" s="44"/>
      <c r="AUO483" s="44"/>
      <c r="AUV483" s="44"/>
      <c r="AVC483" s="44"/>
      <c r="AVJ483" s="44"/>
      <c r="AVQ483" s="44"/>
      <c r="AVX483" s="44"/>
      <c r="AWE483" s="44"/>
      <c r="AWL483" s="44"/>
      <c r="AWS483" s="44"/>
      <c r="AWZ483" s="44"/>
      <c r="AXG483" s="44"/>
      <c r="AXN483" s="44"/>
      <c r="AXU483" s="44"/>
      <c r="AYB483" s="44"/>
      <c r="AYI483" s="44"/>
      <c r="AYP483" s="44"/>
      <c r="AYW483" s="44"/>
      <c r="AZD483" s="44"/>
      <c r="AZK483" s="44"/>
      <c r="AZR483" s="44"/>
      <c r="AZY483" s="44"/>
      <c r="BAF483" s="44"/>
      <c r="BAM483" s="44"/>
      <c r="BAT483" s="44"/>
      <c r="BBA483" s="44"/>
      <c r="BBH483" s="44"/>
      <c r="BBO483" s="44"/>
      <c r="BBV483" s="44"/>
      <c r="BCC483" s="44"/>
      <c r="BCJ483" s="44"/>
      <c r="BCQ483" s="44"/>
      <c r="BCX483" s="44"/>
      <c r="BDE483" s="44"/>
      <c r="BDL483" s="44"/>
      <c r="BDS483" s="44"/>
      <c r="BDZ483" s="44"/>
      <c r="BEG483" s="44"/>
      <c r="BEN483" s="44"/>
      <c r="BEU483" s="44"/>
      <c r="BFB483" s="44"/>
      <c r="BFI483" s="44"/>
      <c r="BFP483" s="44"/>
      <c r="BFW483" s="44"/>
      <c r="BGD483" s="44"/>
      <c r="BGK483" s="44"/>
      <c r="BGR483" s="44"/>
      <c r="BGY483" s="44"/>
      <c r="BHF483" s="44"/>
      <c r="BHM483" s="44"/>
      <c r="BHT483" s="44"/>
      <c r="BIA483" s="44"/>
      <c r="BIH483" s="44"/>
      <c r="BIO483" s="44"/>
      <c r="BIV483" s="44"/>
      <c r="BJC483" s="44"/>
      <c r="BJJ483" s="44"/>
      <c r="BJQ483" s="44"/>
      <c r="BJX483" s="44"/>
      <c r="BKE483" s="44"/>
      <c r="BKL483" s="44"/>
      <c r="BKS483" s="44"/>
      <c r="BKZ483" s="44"/>
      <c r="BLG483" s="44"/>
      <c r="BLN483" s="44"/>
      <c r="BLU483" s="44"/>
      <c r="BMB483" s="44"/>
      <c r="BMI483" s="44"/>
      <c r="BMP483" s="44"/>
      <c r="BMW483" s="44"/>
      <c r="BND483" s="44"/>
      <c r="BNK483" s="44"/>
      <c r="BNR483" s="44"/>
      <c r="BNY483" s="44"/>
      <c r="BOF483" s="44"/>
      <c r="BOM483" s="44"/>
      <c r="BOT483" s="44"/>
      <c r="BPA483" s="44"/>
      <c r="BPH483" s="44"/>
      <c r="BPO483" s="44"/>
      <c r="BPV483" s="44"/>
      <c r="BQC483" s="44"/>
      <c r="BQJ483" s="44"/>
      <c r="BQQ483" s="44"/>
      <c r="BQX483" s="44"/>
      <c r="BRE483" s="44"/>
      <c r="BRL483" s="44"/>
      <c r="BRS483" s="44"/>
      <c r="BRZ483" s="44"/>
      <c r="BSG483" s="44"/>
      <c r="BSN483" s="44"/>
      <c r="BSU483" s="44"/>
      <c r="BTB483" s="44"/>
      <c r="BTI483" s="44"/>
      <c r="BTP483" s="44"/>
      <c r="BTW483" s="44"/>
      <c r="BUD483" s="44"/>
      <c r="BUK483" s="44"/>
      <c r="BUR483" s="44"/>
      <c r="BUY483" s="44"/>
      <c r="BVF483" s="44"/>
      <c r="BVM483" s="44"/>
      <c r="BVT483" s="44"/>
      <c r="BWA483" s="44"/>
      <c r="BWH483" s="44"/>
      <c r="BWO483" s="44"/>
      <c r="BWV483" s="44"/>
      <c r="BXC483" s="44"/>
      <c r="BXJ483" s="44"/>
      <c r="BXQ483" s="44"/>
      <c r="BXX483" s="44"/>
      <c r="BYE483" s="44"/>
      <c r="BYL483" s="44"/>
      <c r="BYS483" s="44"/>
      <c r="BYZ483" s="44"/>
      <c r="BZG483" s="44"/>
      <c r="BZN483" s="44"/>
      <c r="BZU483" s="44"/>
      <c r="CAB483" s="44"/>
      <c r="CAI483" s="44"/>
      <c r="CAP483" s="44"/>
      <c r="CAW483" s="44"/>
      <c r="CBD483" s="44"/>
      <c r="CBK483" s="44"/>
      <c r="CBR483" s="44"/>
      <c r="CBY483" s="44"/>
      <c r="CCF483" s="44"/>
      <c r="CCM483" s="44"/>
      <c r="CCT483" s="44"/>
      <c r="CDA483" s="44"/>
      <c r="CDH483" s="44"/>
      <c r="CDO483" s="44"/>
      <c r="CDV483" s="44"/>
      <c r="CEC483" s="44"/>
      <c r="CEJ483" s="44"/>
      <c r="CEQ483" s="44"/>
      <c r="CEX483" s="44"/>
      <c r="CFE483" s="44"/>
      <c r="CFL483" s="44"/>
      <c r="CFS483" s="44"/>
      <c r="CFZ483" s="44"/>
      <c r="CGG483" s="44"/>
      <c r="CGN483" s="44"/>
      <c r="CGU483" s="44"/>
      <c r="CHB483" s="44"/>
      <c r="CHI483" s="44"/>
      <c r="CHP483" s="44"/>
      <c r="CHW483" s="44"/>
      <c r="CID483" s="44"/>
      <c r="CIK483" s="44"/>
      <c r="CIR483" s="44"/>
      <c r="CIY483" s="44"/>
      <c r="CJF483" s="44"/>
      <c r="CJM483" s="44"/>
      <c r="CJT483" s="44"/>
      <c r="CKA483" s="44"/>
      <c r="CKH483" s="44"/>
      <c r="CKO483" s="44"/>
      <c r="CKV483" s="44"/>
      <c r="CLC483" s="44"/>
      <c r="CLJ483" s="44"/>
      <c r="CLQ483" s="44"/>
      <c r="CLX483" s="44"/>
      <c r="CME483" s="44"/>
      <c r="CML483" s="44"/>
      <c r="CMS483" s="44"/>
      <c r="CMZ483" s="44"/>
      <c r="CNG483" s="44"/>
      <c r="CNN483" s="44"/>
      <c r="CNU483" s="44"/>
      <c r="COB483" s="44"/>
      <c r="COI483" s="44"/>
      <c r="COP483" s="44"/>
      <c r="COW483" s="44"/>
      <c r="CPD483" s="44"/>
      <c r="CPK483" s="44"/>
      <c r="CPR483" s="44"/>
      <c r="CPY483" s="44"/>
      <c r="CQF483" s="44"/>
      <c r="CQM483" s="44"/>
      <c r="CQT483" s="44"/>
      <c r="CRA483" s="44"/>
      <c r="CRH483" s="44"/>
      <c r="CRO483" s="44"/>
      <c r="CRV483" s="44"/>
      <c r="CSC483" s="44"/>
      <c r="CSJ483" s="44"/>
      <c r="CSQ483" s="44"/>
      <c r="CSX483" s="44"/>
      <c r="CTE483" s="44"/>
      <c r="CTL483" s="44"/>
      <c r="CTS483" s="44"/>
      <c r="CTZ483" s="44"/>
      <c r="CUG483" s="44"/>
      <c r="CUN483" s="44"/>
      <c r="CUU483" s="44"/>
      <c r="CVB483" s="44"/>
      <c r="CVI483" s="44"/>
      <c r="CVP483" s="44"/>
      <c r="CVW483" s="44"/>
      <c r="CWD483" s="44"/>
      <c r="CWK483" s="44"/>
      <c r="CWR483" s="44"/>
      <c r="CWY483" s="44"/>
      <c r="CXF483" s="44"/>
      <c r="CXM483" s="44"/>
      <c r="CXT483" s="44"/>
      <c r="CYA483" s="44"/>
      <c r="CYH483" s="44"/>
      <c r="CYO483" s="44"/>
      <c r="CYV483" s="44"/>
      <c r="CZC483" s="44"/>
      <c r="CZJ483" s="44"/>
      <c r="CZQ483" s="44"/>
      <c r="CZX483" s="44"/>
      <c r="DAE483" s="44"/>
      <c r="DAL483" s="44"/>
      <c r="DAS483" s="44"/>
      <c r="DAZ483" s="44"/>
      <c r="DBG483" s="44"/>
      <c r="DBN483" s="44"/>
      <c r="DBU483" s="44"/>
      <c r="DCB483" s="44"/>
      <c r="DCI483" s="44"/>
      <c r="DCP483" s="44"/>
      <c r="DCW483" s="44"/>
      <c r="DDD483" s="44"/>
      <c r="DDK483" s="44"/>
      <c r="DDR483" s="44"/>
      <c r="DDY483" s="44"/>
      <c r="DEF483" s="44"/>
      <c r="DEM483" s="44"/>
      <c r="DET483" s="44"/>
      <c r="DFA483" s="44"/>
      <c r="DFH483" s="44"/>
      <c r="DFO483" s="44"/>
      <c r="DFV483" s="44"/>
      <c r="DGC483" s="44"/>
      <c r="DGJ483" s="44"/>
      <c r="DGQ483" s="44"/>
      <c r="DGX483" s="44"/>
      <c r="DHE483" s="44"/>
      <c r="DHL483" s="44"/>
      <c r="DHS483" s="44"/>
      <c r="DHZ483" s="44"/>
      <c r="DIG483" s="44"/>
      <c r="DIN483" s="44"/>
      <c r="DIU483" s="44"/>
      <c r="DJB483" s="44"/>
      <c r="DJI483" s="44"/>
      <c r="DJP483" s="44"/>
      <c r="DJW483" s="44"/>
      <c r="DKD483" s="44"/>
      <c r="DKK483" s="44"/>
      <c r="DKR483" s="44"/>
      <c r="DKY483" s="44"/>
      <c r="DLF483" s="44"/>
      <c r="DLM483" s="44"/>
      <c r="DLT483" s="44"/>
      <c r="DMA483" s="44"/>
      <c r="DMH483" s="44"/>
      <c r="DMO483" s="44"/>
      <c r="DMV483" s="44"/>
      <c r="DNC483" s="44"/>
      <c r="DNJ483" s="44"/>
      <c r="DNQ483" s="44"/>
      <c r="DNX483" s="44"/>
      <c r="DOE483" s="44"/>
      <c r="DOL483" s="44"/>
      <c r="DOS483" s="44"/>
      <c r="DOZ483" s="44"/>
      <c r="DPG483" s="44"/>
      <c r="DPN483" s="44"/>
      <c r="DPU483" s="44"/>
      <c r="DQB483" s="44"/>
      <c r="DQI483" s="44"/>
      <c r="DQP483" s="44"/>
      <c r="DQW483" s="44"/>
      <c r="DRD483" s="44"/>
      <c r="DRK483" s="44"/>
      <c r="DRR483" s="44"/>
      <c r="DRY483" s="44"/>
      <c r="DSF483" s="44"/>
      <c r="DSM483" s="44"/>
      <c r="DST483" s="44"/>
      <c r="DTA483" s="44"/>
      <c r="DTH483" s="44"/>
      <c r="DTO483" s="44"/>
      <c r="DTV483" s="44"/>
      <c r="DUC483" s="44"/>
      <c r="DUJ483" s="44"/>
      <c r="DUQ483" s="44"/>
      <c r="DUX483" s="44"/>
      <c r="DVE483" s="44"/>
      <c r="DVL483" s="44"/>
      <c r="DVS483" s="44"/>
      <c r="DVZ483" s="44"/>
      <c r="DWG483" s="44"/>
      <c r="DWN483" s="44"/>
      <c r="DWU483" s="44"/>
      <c r="DXB483" s="44"/>
      <c r="DXI483" s="44"/>
      <c r="DXP483" s="44"/>
      <c r="DXW483" s="44"/>
      <c r="DYD483" s="44"/>
      <c r="DYK483" s="44"/>
      <c r="DYR483" s="44"/>
      <c r="DYY483" s="44"/>
      <c r="DZF483" s="44"/>
      <c r="DZM483" s="44"/>
      <c r="DZT483" s="44"/>
      <c r="EAA483" s="44"/>
      <c r="EAH483" s="44"/>
      <c r="EAO483" s="44"/>
      <c r="EAV483" s="44"/>
      <c r="EBC483" s="44"/>
      <c r="EBJ483" s="44"/>
      <c r="EBQ483" s="44"/>
      <c r="EBX483" s="44"/>
      <c r="ECE483" s="44"/>
      <c r="ECL483" s="44"/>
      <c r="ECS483" s="44"/>
      <c r="ECZ483" s="44"/>
      <c r="EDG483" s="44"/>
      <c r="EDN483" s="44"/>
      <c r="EDU483" s="44"/>
      <c r="EEB483" s="44"/>
      <c r="EEI483" s="44"/>
      <c r="EEP483" s="44"/>
      <c r="EEW483" s="44"/>
      <c r="EFD483" s="44"/>
      <c r="EFK483" s="44"/>
      <c r="EFR483" s="44"/>
      <c r="EFY483" s="44"/>
      <c r="EGF483" s="44"/>
      <c r="EGM483" s="44"/>
      <c r="EGT483" s="44"/>
      <c r="EHA483" s="44"/>
      <c r="EHH483" s="44"/>
      <c r="EHO483" s="44"/>
      <c r="EHV483" s="44"/>
      <c r="EIC483" s="44"/>
      <c r="EIJ483" s="44"/>
      <c r="EIQ483" s="44"/>
      <c r="EIX483" s="44"/>
      <c r="EJE483" s="44"/>
      <c r="EJL483" s="44"/>
      <c r="EJS483" s="44"/>
      <c r="EJZ483" s="44"/>
      <c r="EKG483" s="44"/>
      <c r="EKN483" s="44"/>
      <c r="EKU483" s="44"/>
      <c r="ELB483" s="44"/>
      <c r="ELI483" s="44"/>
      <c r="ELP483" s="44"/>
      <c r="ELW483" s="44"/>
      <c r="EMD483" s="44"/>
      <c r="EMK483" s="44"/>
      <c r="EMR483" s="44"/>
      <c r="EMY483" s="44"/>
      <c r="ENF483" s="44"/>
      <c r="ENM483" s="44"/>
      <c r="ENT483" s="44"/>
      <c r="EOA483" s="44"/>
      <c r="EOH483" s="44"/>
      <c r="EOO483" s="44"/>
      <c r="EOV483" s="44"/>
      <c r="EPC483" s="44"/>
      <c r="EPJ483" s="44"/>
      <c r="EPQ483" s="44"/>
      <c r="EPX483" s="44"/>
      <c r="EQE483" s="44"/>
      <c r="EQL483" s="44"/>
      <c r="EQS483" s="44"/>
      <c r="EQZ483" s="44"/>
      <c r="ERG483" s="44"/>
      <c r="ERN483" s="44"/>
      <c r="ERU483" s="44"/>
      <c r="ESB483" s="44"/>
      <c r="ESI483" s="44"/>
      <c r="ESP483" s="44"/>
      <c r="ESW483" s="44"/>
      <c r="ETD483" s="44"/>
      <c r="ETK483" s="44"/>
      <c r="ETR483" s="44"/>
      <c r="ETY483" s="44"/>
      <c r="EUF483" s="44"/>
      <c r="EUM483" s="44"/>
      <c r="EUT483" s="44"/>
      <c r="EVA483" s="44"/>
      <c r="EVH483" s="44"/>
      <c r="EVO483" s="44"/>
      <c r="EVV483" s="44"/>
      <c r="EWC483" s="44"/>
      <c r="EWJ483" s="44"/>
      <c r="EWQ483" s="44"/>
      <c r="EWX483" s="44"/>
      <c r="EXE483" s="44"/>
      <c r="EXL483" s="44"/>
      <c r="EXS483" s="44"/>
      <c r="EXZ483" s="44"/>
      <c r="EYG483" s="44"/>
      <c r="EYN483" s="44"/>
      <c r="EYU483" s="44"/>
      <c r="EZB483" s="44"/>
      <c r="EZI483" s="44"/>
      <c r="EZP483" s="44"/>
      <c r="EZW483" s="44"/>
      <c r="FAD483" s="44"/>
      <c r="FAK483" s="44"/>
      <c r="FAR483" s="44"/>
      <c r="FAY483" s="44"/>
      <c r="FBF483" s="44"/>
      <c r="FBM483" s="44"/>
      <c r="FBT483" s="44"/>
      <c r="FCA483" s="44"/>
      <c r="FCH483" s="44"/>
      <c r="FCO483" s="44"/>
      <c r="FCV483" s="44"/>
      <c r="FDC483" s="44"/>
      <c r="FDJ483" s="44"/>
      <c r="FDQ483" s="44"/>
      <c r="FDX483" s="44"/>
      <c r="FEE483" s="44"/>
      <c r="FEL483" s="44"/>
      <c r="FES483" s="44"/>
      <c r="FEZ483" s="44"/>
      <c r="FFG483" s="44"/>
      <c r="FFN483" s="44"/>
      <c r="FFU483" s="44"/>
      <c r="FGB483" s="44"/>
      <c r="FGI483" s="44"/>
      <c r="FGP483" s="44"/>
      <c r="FGW483" s="44"/>
      <c r="FHD483" s="44"/>
      <c r="FHK483" s="44"/>
      <c r="FHR483" s="44"/>
      <c r="FHY483" s="44"/>
      <c r="FIF483" s="44"/>
      <c r="FIM483" s="44"/>
      <c r="FIT483" s="44"/>
      <c r="FJA483" s="44"/>
      <c r="FJH483" s="44"/>
      <c r="FJO483" s="44"/>
      <c r="FJV483" s="44"/>
      <c r="FKC483" s="44"/>
      <c r="FKJ483" s="44"/>
      <c r="FKQ483" s="44"/>
      <c r="FKX483" s="44"/>
      <c r="FLE483" s="44"/>
      <c r="FLL483" s="44"/>
      <c r="FLS483" s="44"/>
      <c r="FLZ483" s="44"/>
      <c r="FMG483" s="44"/>
      <c r="FMN483" s="44"/>
      <c r="FMU483" s="44"/>
      <c r="FNB483" s="44"/>
      <c r="FNI483" s="44"/>
      <c r="FNP483" s="44"/>
      <c r="FNW483" s="44"/>
      <c r="FOD483" s="44"/>
      <c r="FOK483" s="44"/>
      <c r="FOR483" s="44"/>
      <c r="FOY483" s="44"/>
      <c r="FPF483" s="44"/>
      <c r="FPM483" s="44"/>
      <c r="FPT483" s="44"/>
      <c r="FQA483" s="44"/>
      <c r="FQH483" s="44"/>
      <c r="FQO483" s="44"/>
      <c r="FQV483" s="44"/>
      <c r="FRC483" s="44"/>
      <c r="FRJ483" s="44"/>
      <c r="FRQ483" s="44"/>
      <c r="FRX483" s="44"/>
      <c r="FSE483" s="44"/>
      <c r="FSL483" s="44"/>
      <c r="FSS483" s="44"/>
      <c r="FSZ483" s="44"/>
      <c r="FTG483" s="44"/>
      <c r="FTN483" s="44"/>
      <c r="FTU483" s="44"/>
      <c r="FUB483" s="44"/>
      <c r="FUI483" s="44"/>
      <c r="FUP483" s="44"/>
      <c r="FUW483" s="44"/>
      <c r="FVD483" s="44"/>
      <c r="FVK483" s="44"/>
      <c r="FVR483" s="44"/>
      <c r="FVY483" s="44"/>
      <c r="FWF483" s="44"/>
      <c r="FWM483" s="44"/>
      <c r="FWT483" s="44"/>
      <c r="FXA483" s="44"/>
      <c r="FXH483" s="44"/>
      <c r="FXO483" s="44"/>
      <c r="FXV483" s="44"/>
      <c r="FYC483" s="44"/>
      <c r="FYJ483" s="44"/>
      <c r="FYQ483" s="44"/>
      <c r="FYX483" s="44"/>
      <c r="FZE483" s="44"/>
      <c r="FZL483" s="44"/>
      <c r="FZS483" s="44"/>
      <c r="FZZ483" s="44"/>
      <c r="GAG483" s="44"/>
      <c r="GAN483" s="44"/>
      <c r="GAU483" s="44"/>
      <c r="GBB483" s="44"/>
      <c r="GBI483" s="44"/>
      <c r="GBP483" s="44"/>
      <c r="GBW483" s="44"/>
      <c r="GCD483" s="44"/>
      <c r="GCK483" s="44"/>
      <c r="GCR483" s="44"/>
      <c r="GCY483" s="44"/>
      <c r="GDF483" s="44"/>
      <c r="GDM483" s="44"/>
      <c r="GDT483" s="44"/>
      <c r="GEA483" s="44"/>
      <c r="GEH483" s="44"/>
      <c r="GEO483" s="44"/>
      <c r="GEV483" s="44"/>
      <c r="GFC483" s="44"/>
      <c r="GFJ483" s="44"/>
      <c r="GFQ483" s="44"/>
      <c r="GFX483" s="44"/>
      <c r="GGE483" s="44"/>
      <c r="GGL483" s="44"/>
      <c r="GGS483" s="44"/>
      <c r="GGZ483" s="44"/>
      <c r="GHG483" s="44"/>
      <c r="GHN483" s="44"/>
      <c r="GHU483" s="44"/>
      <c r="GIB483" s="44"/>
      <c r="GII483" s="44"/>
      <c r="GIP483" s="44"/>
      <c r="GIW483" s="44"/>
      <c r="GJD483" s="44"/>
      <c r="GJK483" s="44"/>
      <c r="GJR483" s="44"/>
      <c r="GJY483" s="44"/>
      <c r="GKF483" s="44"/>
      <c r="GKM483" s="44"/>
      <c r="GKT483" s="44"/>
      <c r="GLA483" s="44"/>
      <c r="GLH483" s="44"/>
      <c r="GLO483" s="44"/>
      <c r="GLV483" s="44"/>
      <c r="GMC483" s="44"/>
      <c r="GMJ483" s="44"/>
      <c r="GMQ483" s="44"/>
      <c r="GMX483" s="44"/>
      <c r="GNE483" s="44"/>
      <c r="GNL483" s="44"/>
      <c r="GNS483" s="44"/>
      <c r="GNZ483" s="44"/>
      <c r="GOG483" s="44"/>
      <c r="GON483" s="44"/>
      <c r="GOU483" s="44"/>
      <c r="GPB483" s="44"/>
      <c r="GPI483" s="44"/>
      <c r="GPP483" s="44"/>
      <c r="GPW483" s="44"/>
      <c r="GQD483" s="44"/>
      <c r="GQK483" s="44"/>
      <c r="GQR483" s="44"/>
      <c r="GQY483" s="44"/>
      <c r="GRF483" s="44"/>
      <c r="GRM483" s="44"/>
      <c r="GRT483" s="44"/>
      <c r="GSA483" s="44"/>
      <c r="GSH483" s="44"/>
      <c r="GSO483" s="44"/>
      <c r="GSV483" s="44"/>
      <c r="GTC483" s="44"/>
      <c r="GTJ483" s="44"/>
      <c r="GTQ483" s="44"/>
      <c r="GTX483" s="44"/>
      <c r="GUE483" s="44"/>
      <c r="GUL483" s="44"/>
      <c r="GUS483" s="44"/>
      <c r="GUZ483" s="44"/>
      <c r="GVG483" s="44"/>
      <c r="GVN483" s="44"/>
      <c r="GVU483" s="44"/>
      <c r="GWB483" s="44"/>
      <c r="GWI483" s="44"/>
      <c r="GWP483" s="44"/>
      <c r="GWW483" s="44"/>
      <c r="GXD483" s="44"/>
      <c r="GXK483" s="44"/>
      <c r="GXR483" s="44"/>
      <c r="GXY483" s="44"/>
      <c r="GYF483" s="44"/>
      <c r="GYM483" s="44"/>
      <c r="GYT483" s="44"/>
      <c r="GZA483" s="44"/>
      <c r="GZH483" s="44"/>
      <c r="GZO483" s="44"/>
      <c r="GZV483" s="44"/>
      <c r="HAC483" s="44"/>
      <c r="HAJ483" s="44"/>
      <c r="HAQ483" s="44"/>
      <c r="HAX483" s="44"/>
      <c r="HBE483" s="44"/>
      <c r="HBL483" s="44"/>
      <c r="HBS483" s="44"/>
      <c r="HBZ483" s="44"/>
      <c r="HCG483" s="44"/>
      <c r="HCN483" s="44"/>
      <c r="HCU483" s="44"/>
      <c r="HDB483" s="44"/>
      <c r="HDI483" s="44"/>
      <c r="HDP483" s="44"/>
      <c r="HDW483" s="44"/>
      <c r="HED483" s="44"/>
      <c r="HEK483" s="44"/>
      <c r="HER483" s="44"/>
      <c r="HEY483" s="44"/>
      <c r="HFF483" s="44"/>
      <c r="HFM483" s="44"/>
      <c r="HFT483" s="44"/>
      <c r="HGA483" s="44"/>
      <c r="HGH483" s="44"/>
      <c r="HGO483" s="44"/>
      <c r="HGV483" s="44"/>
      <c r="HHC483" s="44"/>
      <c r="HHJ483" s="44"/>
      <c r="HHQ483" s="44"/>
      <c r="HHX483" s="44"/>
      <c r="HIE483" s="44"/>
      <c r="HIL483" s="44"/>
      <c r="HIS483" s="44"/>
      <c r="HIZ483" s="44"/>
      <c r="HJG483" s="44"/>
      <c r="HJN483" s="44"/>
      <c r="HJU483" s="44"/>
      <c r="HKB483" s="44"/>
      <c r="HKI483" s="44"/>
      <c r="HKP483" s="44"/>
      <c r="HKW483" s="44"/>
      <c r="HLD483" s="44"/>
      <c r="HLK483" s="44"/>
      <c r="HLR483" s="44"/>
      <c r="HLY483" s="44"/>
      <c r="HMF483" s="44"/>
      <c r="HMM483" s="44"/>
      <c r="HMT483" s="44"/>
      <c r="HNA483" s="44"/>
      <c r="HNH483" s="44"/>
      <c r="HNO483" s="44"/>
      <c r="HNV483" s="44"/>
      <c r="HOC483" s="44"/>
      <c r="HOJ483" s="44"/>
      <c r="HOQ483" s="44"/>
      <c r="HOX483" s="44"/>
      <c r="HPE483" s="44"/>
      <c r="HPL483" s="44"/>
      <c r="HPS483" s="44"/>
      <c r="HPZ483" s="44"/>
      <c r="HQG483" s="44"/>
      <c r="HQN483" s="44"/>
      <c r="HQU483" s="44"/>
      <c r="HRB483" s="44"/>
      <c r="HRI483" s="44"/>
      <c r="HRP483" s="44"/>
      <c r="HRW483" s="44"/>
      <c r="HSD483" s="44"/>
      <c r="HSK483" s="44"/>
      <c r="HSR483" s="44"/>
      <c r="HSY483" s="44"/>
      <c r="HTF483" s="44"/>
      <c r="HTM483" s="44"/>
      <c r="HTT483" s="44"/>
      <c r="HUA483" s="44"/>
      <c r="HUH483" s="44"/>
      <c r="HUO483" s="44"/>
      <c r="HUV483" s="44"/>
      <c r="HVC483" s="44"/>
      <c r="HVJ483" s="44"/>
      <c r="HVQ483" s="44"/>
      <c r="HVX483" s="44"/>
      <c r="HWE483" s="44"/>
      <c r="HWL483" s="44"/>
      <c r="HWS483" s="44"/>
      <c r="HWZ483" s="44"/>
      <c r="HXG483" s="44"/>
      <c r="HXN483" s="44"/>
      <c r="HXU483" s="44"/>
      <c r="HYB483" s="44"/>
      <c r="HYI483" s="44"/>
      <c r="HYP483" s="44"/>
      <c r="HYW483" s="44"/>
      <c r="HZD483" s="44"/>
      <c r="HZK483" s="44"/>
      <c r="HZR483" s="44"/>
      <c r="HZY483" s="44"/>
      <c r="IAF483" s="44"/>
      <c r="IAM483" s="44"/>
      <c r="IAT483" s="44"/>
      <c r="IBA483" s="44"/>
      <c r="IBH483" s="44"/>
      <c r="IBO483" s="44"/>
      <c r="IBV483" s="44"/>
      <c r="ICC483" s="44"/>
      <c r="ICJ483" s="44"/>
      <c r="ICQ483" s="44"/>
      <c r="ICX483" s="44"/>
      <c r="IDE483" s="44"/>
      <c r="IDL483" s="44"/>
      <c r="IDS483" s="44"/>
      <c r="IDZ483" s="44"/>
      <c r="IEG483" s="44"/>
      <c r="IEN483" s="44"/>
      <c r="IEU483" s="44"/>
      <c r="IFB483" s="44"/>
      <c r="IFI483" s="44"/>
      <c r="IFP483" s="44"/>
      <c r="IFW483" s="44"/>
      <c r="IGD483" s="44"/>
      <c r="IGK483" s="44"/>
      <c r="IGR483" s="44"/>
      <c r="IGY483" s="44"/>
      <c r="IHF483" s="44"/>
      <c r="IHM483" s="44"/>
      <c r="IHT483" s="44"/>
      <c r="IIA483" s="44"/>
      <c r="IIH483" s="44"/>
      <c r="IIO483" s="44"/>
      <c r="IIV483" s="44"/>
      <c r="IJC483" s="44"/>
      <c r="IJJ483" s="44"/>
      <c r="IJQ483" s="44"/>
      <c r="IJX483" s="44"/>
      <c r="IKE483" s="44"/>
      <c r="IKL483" s="44"/>
      <c r="IKS483" s="44"/>
      <c r="IKZ483" s="44"/>
      <c r="ILG483" s="44"/>
      <c r="ILN483" s="44"/>
      <c r="ILU483" s="44"/>
      <c r="IMB483" s="44"/>
      <c r="IMI483" s="44"/>
      <c r="IMP483" s="44"/>
      <c r="IMW483" s="44"/>
      <c r="IND483" s="44"/>
      <c r="INK483" s="44"/>
      <c r="INR483" s="44"/>
      <c r="INY483" s="44"/>
      <c r="IOF483" s="44"/>
      <c r="IOM483" s="44"/>
      <c r="IOT483" s="44"/>
      <c r="IPA483" s="44"/>
      <c r="IPH483" s="44"/>
      <c r="IPO483" s="44"/>
      <c r="IPV483" s="44"/>
      <c r="IQC483" s="44"/>
      <c r="IQJ483" s="44"/>
      <c r="IQQ483" s="44"/>
      <c r="IQX483" s="44"/>
      <c r="IRE483" s="44"/>
      <c r="IRL483" s="44"/>
      <c r="IRS483" s="44"/>
      <c r="IRZ483" s="44"/>
      <c r="ISG483" s="44"/>
      <c r="ISN483" s="44"/>
      <c r="ISU483" s="44"/>
      <c r="ITB483" s="44"/>
      <c r="ITI483" s="44"/>
      <c r="ITP483" s="44"/>
      <c r="ITW483" s="44"/>
      <c r="IUD483" s="44"/>
      <c r="IUK483" s="44"/>
      <c r="IUR483" s="44"/>
      <c r="IUY483" s="44"/>
      <c r="IVF483" s="44"/>
      <c r="IVM483" s="44"/>
      <c r="IVT483" s="44"/>
      <c r="IWA483" s="44"/>
      <c r="IWH483" s="44"/>
      <c r="IWO483" s="44"/>
      <c r="IWV483" s="44"/>
      <c r="IXC483" s="44"/>
      <c r="IXJ483" s="44"/>
      <c r="IXQ483" s="44"/>
      <c r="IXX483" s="44"/>
      <c r="IYE483" s="44"/>
      <c r="IYL483" s="44"/>
      <c r="IYS483" s="44"/>
      <c r="IYZ483" s="44"/>
      <c r="IZG483" s="44"/>
      <c r="IZN483" s="44"/>
      <c r="IZU483" s="44"/>
      <c r="JAB483" s="44"/>
      <c r="JAI483" s="44"/>
      <c r="JAP483" s="44"/>
      <c r="JAW483" s="44"/>
      <c r="JBD483" s="44"/>
      <c r="JBK483" s="44"/>
      <c r="JBR483" s="44"/>
      <c r="JBY483" s="44"/>
      <c r="JCF483" s="44"/>
      <c r="JCM483" s="44"/>
      <c r="JCT483" s="44"/>
      <c r="JDA483" s="44"/>
      <c r="JDH483" s="44"/>
      <c r="JDO483" s="44"/>
      <c r="JDV483" s="44"/>
      <c r="JEC483" s="44"/>
      <c r="JEJ483" s="44"/>
      <c r="JEQ483" s="44"/>
      <c r="JEX483" s="44"/>
      <c r="JFE483" s="44"/>
      <c r="JFL483" s="44"/>
      <c r="JFS483" s="44"/>
      <c r="JFZ483" s="44"/>
      <c r="JGG483" s="44"/>
      <c r="JGN483" s="44"/>
      <c r="JGU483" s="44"/>
      <c r="JHB483" s="44"/>
      <c r="JHI483" s="44"/>
      <c r="JHP483" s="44"/>
      <c r="JHW483" s="44"/>
      <c r="JID483" s="44"/>
      <c r="JIK483" s="44"/>
      <c r="JIR483" s="44"/>
      <c r="JIY483" s="44"/>
      <c r="JJF483" s="44"/>
      <c r="JJM483" s="44"/>
      <c r="JJT483" s="44"/>
      <c r="JKA483" s="44"/>
      <c r="JKH483" s="44"/>
      <c r="JKO483" s="44"/>
      <c r="JKV483" s="44"/>
      <c r="JLC483" s="44"/>
      <c r="JLJ483" s="44"/>
      <c r="JLQ483" s="44"/>
      <c r="JLX483" s="44"/>
      <c r="JME483" s="44"/>
      <c r="JML483" s="44"/>
      <c r="JMS483" s="44"/>
      <c r="JMZ483" s="44"/>
      <c r="JNG483" s="44"/>
      <c r="JNN483" s="44"/>
      <c r="JNU483" s="44"/>
      <c r="JOB483" s="44"/>
      <c r="JOI483" s="44"/>
      <c r="JOP483" s="44"/>
      <c r="JOW483" s="44"/>
      <c r="JPD483" s="44"/>
      <c r="JPK483" s="44"/>
      <c r="JPR483" s="44"/>
      <c r="JPY483" s="44"/>
      <c r="JQF483" s="44"/>
      <c r="JQM483" s="44"/>
      <c r="JQT483" s="44"/>
      <c r="JRA483" s="44"/>
      <c r="JRH483" s="44"/>
      <c r="JRO483" s="44"/>
      <c r="JRV483" s="44"/>
      <c r="JSC483" s="44"/>
      <c r="JSJ483" s="44"/>
      <c r="JSQ483" s="44"/>
      <c r="JSX483" s="44"/>
      <c r="JTE483" s="44"/>
      <c r="JTL483" s="44"/>
      <c r="JTS483" s="44"/>
      <c r="JTZ483" s="44"/>
      <c r="JUG483" s="44"/>
      <c r="JUN483" s="44"/>
      <c r="JUU483" s="44"/>
      <c r="JVB483" s="44"/>
      <c r="JVI483" s="44"/>
      <c r="JVP483" s="44"/>
      <c r="JVW483" s="44"/>
      <c r="JWD483" s="44"/>
      <c r="JWK483" s="44"/>
      <c r="JWR483" s="44"/>
      <c r="JWY483" s="44"/>
      <c r="JXF483" s="44"/>
      <c r="JXM483" s="44"/>
      <c r="JXT483" s="44"/>
      <c r="JYA483" s="44"/>
      <c r="JYH483" s="44"/>
      <c r="JYO483" s="44"/>
      <c r="JYV483" s="44"/>
      <c r="JZC483" s="44"/>
      <c r="JZJ483" s="44"/>
      <c r="JZQ483" s="44"/>
      <c r="JZX483" s="44"/>
      <c r="KAE483" s="44"/>
      <c r="KAL483" s="44"/>
      <c r="KAS483" s="44"/>
      <c r="KAZ483" s="44"/>
      <c r="KBG483" s="44"/>
      <c r="KBN483" s="44"/>
      <c r="KBU483" s="44"/>
      <c r="KCB483" s="44"/>
      <c r="KCI483" s="44"/>
      <c r="KCP483" s="44"/>
      <c r="KCW483" s="44"/>
      <c r="KDD483" s="44"/>
      <c r="KDK483" s="44"/>
      <c r="KDR483" s="44"/>
      <c r="KDY483" s="44"/>
      <c r="KEF483" s="44"/>
      <c r="KEM483" s="44"/>
      <c r="KET483" s="44"/>
      <c r="KFA483" s="44"/>
      <c r="KFH483" s="44"/>
      <c r="KFO483" s="44"/>
      <c r="KFV483" s="44"/>
      <c r="KGC483" s="44"/>
      <c r="KGJ483" s="44"/>
      <c r="KGQ483" s="44"/>
      <c r="KGX483" s="44"/>
      <c r="KHE483" s="44"/>
      <c r="KHL483" s="44"/>
      <c r="KHS483" s="44"/>
      <c r="KHZ483" s="44"/>
      <c r="KIG483" s="44"/>
      <c r="KIN483" s="44"/>
      <c r="KIU483" s="44"/>
      <c r="KJB483" s="44"/>
      <c r="KJI483" s="44"/>
      <c r="KJP483" s="44"/>
      <c r="KJW483" s="44"/>
      <c r="KKD483" s="44"/>
      <c r="KKK483" s="44"/>
      <c r="KKR483" s="44"/>
      <c r="KKY483" s="44"/>
      <c r="KLF483" s="44"/>
      <c r="KLM483" s="44"/>
      <c r="KLT483" s="44"/>
      <c r="KMA483" s="44"/>
      <c r="KMH483" s="44"/>
      <c r="KMO483" s="44"/>
      <c r="KMV483" s="44"/>
      <c r="KNC483" s="44"/>
      <c r="KNJ483" s="44"/>
      <c r="KNQ483" s="44"/>
      <c r="KNX483" s="44"/>
      <c r="KOE483" s="44"/>
      <c r="KOL483" s="44"/>
      <c r="KOS483" s="44"/>
      <c r="KOZ483" s="44"/>
      <c r="KPG483" s="44"/>
      <c r="KPN483" s="44"/>
      <c r="KPU483" s="44"/>
      <c r="KQB483" s="44"/>
      <c r="KQI483" s="44"/>
      <c r="KQP483" s="44"/>
      <c r="KQW483" s="44"/>
      <c r="KRD483" s="44"/>
      <c r="KRK483" s="44"/>
      <c r="KRR483" s="44"/>
      <c r="KRY483" s="44"/>
      <c r="KSF483" s="44"/>
      <c r="KSM483" s="44"/>
      <c r="KST483" s="44"/>
      <c r="KTA483" s="44"/>
      <c r="KTH483" s="44"/>
      <c r="KTO483" s="44"/>
      <c r="KTV483" s="44"/>
      <c r="KUC483" s="44"/>
      <c r="KUJ483" s="44"/>
      <c r="KUQ483" s="44"/>
      <c r="KUX483" s="44"/>
      <c r="KVE483" s="44"/>
      <c r="KVL483" s="44"/>
      <c r="KVS483" s="44"/>
      <c r="KVZ483" s="44"/>
      <c r="KWG483" s="44"/>
      <c r="KWN483" s="44"/>
      <c r="KWU483" s="44"/>
      <c r="KXB483" s="44"/>
      <c r="KXI483" s="44"/>
      <c r="KXP483" s="44"/>
      <c r="KXW483" s="44"/>
      <c r="KYD483" s="44"/>
      <c r="KYK483" s="44"/>
      <c r="KYR483" s="44"/>
      <c r="KYY483" s="44"/>
      <c r="KZF483" s="44"/>
      <c r="KZM483" s="44"/>
      <c r="KZT483" s="44"/>
      <c r="LAA483" s="44"/>
      <c r="LAH483" s="44"/>
      <c r="LAO483" s="44"/>
      <c r="LAV483" s="44"/>
      <c r="LBC483" s="44"/>
      <c r="LBJ483" s="44"/>
      <c r="LBQ483" s="44"/>
      <c r="LBX483" s="44"/>
      <c r="LCE483" s="44"/>
      <c r="LCL483" s="44"/>
      <c r="LCS483" s="44"/>
      <c r="LCZ483" s="44"/>
      <c r="LDG483" s="44"/>
      <c r="LDN483" s="44"/>
      <c r="LDU483" s="44"/>
      <c r="LEB483" s="44"/>
      <c r="LEI483" s="44"/>
      <c r="LEP483" s="44"/>
      <c r="LEW483" s="44"/>
      <c r="LFD483" s="44"/>
      <c r="LFK483" s="44"/>
      <c r="LFR483" s="44"/>
      <c r="LFY483" s="44"/>
      <c r="LGF483" s="44"/>
      <c r="LGM483" s="44"/>
      <c r="LGT483" s="44"/>
      <c r="LHA483" s="44"/>
      <c r="LHH483" s="44"/>
      <c r="LHO483" s="44"/>
      <c r="LHV483" s="44"/>
      <c r="LIC483" s="44"/>
      <c r="LIJ483" s="44"/>
      <c r="LIQ483" s="44"/>
      <c r="LIX483" s="44"/>
      <c r="LJE483" s="44"/>
      <c r="LJL483" s="44"/>
      <c r="LJS483" s="44"/>
      <c r="LJZ483" s="44"/>
      <c r="LKG483" s="44"/>
      <c r="LKN483" s="44"/>
      <c r="LKU483" s="44"/>
      <c r="LLB483" s="44"/>
      <c r="LLI483" s="44"/>
      <c r="LLP483" s="44"/>
      <c r="LLW483" s="44"/>
      <c r="LMD483" s="44"/>
      <c r="LMK483" s="44"/>
      <c r="LMR483" s="44"/>
      <c r="LMY483" s="44"/>
      <c r="LNF483" s="44"/>
      <c r="LNM483" s="44"/>
      <c r="LNT483" s="44"/>
      <c r="LOA483" s="44"/>
      <c r="LOH483" s="44"/>
      <c r="LOO483" s="44"/>
      <c r="LOV483" s="44"/>
      <c r="LPC483" s="44"/>
      <c r="LPJ483" s="44"/>
      <c r="LPQ483" s="44"/>
      <c r="LPX483" s="44"/>
      <c r="LQE483" s="44"/>
      <c r="LQL483" s="44"/>
      <c r="LQS483" s="44"/>
      <c r="LQZ483" s="44"/>
      <c r="LRG483" s="44"/>
      <c r="LRN483" s="44"/>
      <c r="LRU483" s="44"/>
      <c r="LSB483" s="44"/>
      <c r="LSI483" s="44"/>
      <c r="LSP483" s="44"/>
      <c r="LSW483" s="44"/>
      <c r="LTD483" s="44"/>
      <c r="LTK483" s="44"/>
      <c r="LTR483" s="44"/>
      <c r="LTY483" s="44"/>
      <c r="LUF483" s="44"/>
      <c r="LUM483" s="44"/>
      <c r="LUT483" s="44"/>
      <c r="LVA483" s="44"/>
      <c r="LVH483" s="44"/>
      <c r="LVO483" s="44"/>
      <c r="LVV483" s="44"/>
      <c r="LWC483" s="44"/>
      <c r="LWJ483" s="44"/>
      <c r="LWQ483" s="44"/>
      <c r="LWX483" s="44"/>
      <c r="LXE483" s="44"/>
      <c r="LXL483" s="44"/>
      <c r="LXS483" s="44"/>
      <c r="LXZ483" s="44"/>
      <c r="LYG483" s="44"/>
      <c r="LYN483" s="44"/>
      <c r="LYU483" s="44"/>
      <c r="LZB483" s="44"/>
      <c r="LZI483" s="44"/>
      <c r="LZP483" s="44"/>
      <c r="LZW483" s="44"/>
      <c r="MAD483" s="44"/>
      <c r="MAK483" s="44"/>
      <c r="MAR483" s="44"/>
      <c r="MAY483" s="44"/>
      <c r="MBF483" s="44"/>
      <c r="MBM483" s="44"/>
      <c r="MBT483" s="44"/>
      <c r="MCA483" s="44"/>
      <c r="MCH483" s="44"/>
      <c r="MCO483" s="44"/>
      <c r="MCV483" s="44"/>
      <c r="MDC483" s="44"/>
      <c r="MDJ483" s="44"/>
      <c r="MDQ483" s="44"/>
      <c r="MDX483" s="44"/>
      <c r="MEE483" s="44"/>
      <c r="MEL483" s="44"/>
      <c r="MES483" s="44"/>
      <c r="MEZ483" s="44"/>
      <c r="MFG483" s="44"/>
      <c r="MFN483" s="44"/>
      <c r="MFU483" s="44"/>
      <c r="MGB483" s="44"/>
      <c r="MGI483" s="44"/>
      <c r="MGP483" s="44"/>
      <c r="MGW483" s="44"/>
      <c r="MHD483" s="44"/>
      <c r="MHK483" s="44"/>
      <c r="MHR483" s="44"/>
      <c r="MHY483" s="44"/>
      <c r="MIF483" s="44"/>
      <c r="MIM483" s="44"/>
      <c r="MIT483" s="44"/>
      <c r="MJA483" s="44"/>
      <c r="MJH483" s="44"/>
      <c r="MJO483" s="44"/>
      <c r="MJV483" s="44"/>
      <c r="MKC483" s="44"/>
      <c r="MKJ483" s="44"/>
      <c r="MKQ483" s="44"/>
      <c r="MKX483" s="44"/>
      <c r="MLE483" s="44"/>
      <c r="MLL483" s="44"/>
      <c r="MLS483" s="44"/>
      <c r="MLZ483" s="44"/>
      <c r="MMG483" s="44"/>
      <c r="MMN483" s="44"/>
      <c r="MMU483" s="44"/>
      <c r="MNB483" s="44"/>
      <c r="MNI483" s="44"/>
      <c r="MNP483" s="44"/>
      <c r="MNW483" s="44"/>
      <c r="MOD483" s="44"/>
      <c r="MOK483" s="44"/>
      <c r="MOR483" s="44"/>
      <c r="MOY483" s="44"/>
      <c r="MPF483" s="44"/>
      <c r="MPM483" s="44"/>
      <c r="MPT483" s="44"/>
      <c r="MQA483" s="44"/>
      <c r="MQH483" s="44"/>
      <c r="MQO483" s="44"/>
      <c r="MQV483" s="44"/>
      <c r="MRC483" s="44"/>
      <c r="MRJ483" s="44"/>
      <c r="MRQ483" s="44"/>
      <c r="MRX483" s="44"/>
      <c r="MSE483" s="44"/>
      <c r="MSL483" s="44"/>
      <c r="MSS483" s="44"/>
      <c r="MSZ483" s="44"/>
      <c r="MTG483" s="44"/>
      <c r="MTN483" s="44"/>
      <c r="MTU483" s="44"/>
      <c r="MUB483" s="44"/>
      <c r="MUI483" s="44"/>
      <c r="MUP483" s="44"/>
      <c r="MUW483" s="44"/>
      <c r="MVD483" s="44"/>
      <c r="MVK483" s="44"/>
      <c r="MVR483" s="44"/>
      <c r="MVY483" s="44"/>
      <c r="MWF483" s="44"/>
      <c r="MWM483" s="44"/>
      <c r="MWT483" s="44"/>
      <c r="MXA483" s="44"/>
      <c r="MXH483" s="44"/>
      <c r="MXO483" s="44"/>
      <c r="MXV483" s="44"/>
      <c r="MYC483" s="44"/>
      <c r="MYJ483" s="44"/>
      <c r="MYQ483" s="44"/>
      <c r="MYX483" s="44"/>
      <c r="MZE483" s="44"/>
      <c r="MZL483" s="44"/>
      <c r="MZS483" s="44"/>
      <c r="MZZ483" s="44"/>
      <c r="NAG483" s="44"/>
      <c r="NAN483" s="44"/>
      <c r="NAU483" s="44"/>
      <c r="NBB483" s="44"/>
      <c r="NBI483" s="44"/>
      <c r="NBP483" s="44"/>
      <c r="NBW483" s="44"/>
      <c r="NCD483" s="44"/>
      <c r="NCK483" s="44"/>
      <c r="NCR483" s="44"/>
      <c r="NCY483" s="44"/>
      <c r="NDF483" s="44"/>
      <c r="NDM483" s="44"/>
      <c r="NDT483" s="44"/>
      <c r="NEA483" s="44"/>
      <c r="NEH483" s="44"/>
      <c r="NEO483" s="44"/>
      <c r="NEV483" s="44"/>
      <c r="NFC483" s="44"/>
      <c r="NFJ483" s="44"/>
      <c r="NFQ483" s="44"/>
      <c r="NFX483" s="44"/>
      <c r="NGE483" s="44"/>
      <c r="NGL483" s="44"/>
      <c r="NGS483" s="44"/>
      <c r="NGZ483" s="44"/>
      <c r="NHG483" s="44"/>
      <c r="NHN483" s="44"/>
      <c r="NHU483" s="44"/>
      <c r="NIB483" s="44"/>
      <c r="NII483" s="44"/>
      <c r="NIP483" s="44"/>
      <c r="NIW483" s="44"/>
      <c r="NJD483" s="44"/>
      <c r="NJK483" s="44"/>
      <c r="NJR483" s="44"/>
      <c r="NJY483" s="44"/>
      <c r="NKF483" s="44"/>
      <c r="NKM483" s="44"/>
      <c r="NKT483" s="44"/>
      <c r="NLA483" s="44"/>
      <c r="NLH483" s="44"/>
      <c r="NLO483" s="44"/>
      <c r="NLV483" s="44"/>
      <c r="NMC483" s="44"/>
      <c r="NMJ483" s="44"/>
      <c r="NMQ483" s="44"/>
      <c r="NMX483" s="44"/>
      <c r="NNE483" s="44"/>
      <c r="NNL483" s="44"/>
      <c r="NNS483" s="44"/>
      <c r="NNZ483" s="44"/>
      <c r="NOG483" s="44"/>
      <c r="NON483" s="44"/>
      <c r="NOU483" s="44"/>
      <c r="NPB483" s="44"/>
      <c r="NPI483" s="44"/>
      <c r="NPP483" s="44"/>
      <c r="NPW483" s="44"/>
      <c r="NQD483" s="44"/>
      <c r="NQK483" s="44"/>
      <c r="NQR483" s="44"/>
      <c r="NQY483" s="44"/>
      <c r="NRF483" s="44"/>
      <c r="NRM483" s="44"/>
      <c r="NRT483" s="44"/>
      <c r="NSA483" s="44"/>
      <c r="NSH483" s="44"/>
      <c r="NSO483" s="44"/>
      <c r="NSV483" s="44"/>
      <c r="NTC483" s="44"/>
      <c r="NTJ483" s="44"/>
      <c r="NTQ483" s="44"/>
      <c r="NTX483" s="44"/>
      <c r="NUE483" s="44"/>
      <c r="NUL483" s="44"/>
      <c r="NUS483" s="44"/>
      <c r="NUZ483" s="44"/>
      <c r="NVG483" s="44"/>
      <c r="NVN483" s="44"/>
      <c r="NVU483" s="44"/>
      <c r="NWB483" s="44"/>
      <c r="NWI483" s="44"/>
      <c r="NWP483" s="44"/>
      <c r="NWW483" s="44"/>
      <c r="NXD483" s="44"/>
      <c r="NXK483" s="44"/>
      <c r="NXR483" s="44"/>
      <c r="NXY483" s="44"/>
      <c r="NYF483" s="44"/>
      <c r="NYM483" s="44"/>
      <c r="NYT483" s="44"/>
      <c r="NZA483" s="44"/>
      <c r="NZH483" s="44"/>
      <c r="NZO483" s="44"/>
      <c r="NZV483" s="44"/>
      <c r="OAC483" s="44"/>
      <c r="OAJ483" s="44"/>
      <c r="OAQ483" s="44"/>
      <c r="OAX483" s="44"/>
      <c r="OBE483" s="44"/>
      <c r="OBL483" s="44"/>
      <c r="OBS483" s="44"/>
      <c r="OBZ483" s="44"/>
      <c r="OCG483" s="44"/>
      <c r="OCN483" s="44"/>
      <c r="OCU483" s="44"/>
      <c r="ODB483" s="44"/>
      <c r="ODI483" s="44"/>
      <c r="ODP483" s="44"/>
      <c r="ODW483" s="44"/>
      <c r="OED483" s="44"/>
      <c r="OEK483" s="44"/>
      <c r="OER483" s="44"/>
      <c r="OEY483" s="44"/>
      <c r="OFF483" s="44"/>
      <c r="OFM483" s="44"/>
      <c r="OFT483" s="44"/>
      <c r="OGA483" s="44"/>
      <c r="OGH483" s="44"/>
      <c r="OGO483" s="44"/>
      <c r="OGV483" s="44"/>
      <c r="OHC483" s="44"/>
      <c r="OHJ483" s="44"/>
      <c r="OHQ483" s="44"/>
      <c r="OHX483" s="44"/>
      <c r="OIE483" s="44"/>
      <c r="OIL483" s="44"/>
      <c r="OIS483" s="44"/>
      <c r="OIZ483" s="44"/>
      <c r="OJG483" s="44"/>
      <c r="OJN483" s="44"/>
      <c r="OJU483" s="44"/>
      <c r="OKB483" s="44"/>
      <c r="OKI483" s="44"/>
      <c r="OKP483" s="44"/>
      <c r="OKW483" s="44"/>
      <c r="OLD483" s="44"/>
      <c r="OLK483" s="44"/>
      <c r="OLR483" s="44"/>
      <c r="OLY483" s="44"/>
      <c r="OMF483" s="44"/>
      <c r="OMM483" s="44"/>
      <c r="OMT483" s="44"/>
      <c r="ONA483" s="44"/>
      <c r="ONH483" s="44"/>
      <c r="ONO483" s="44"/>
      <c r="ONV483" s="44"/>
      <c r="OOC483" s="44"/>
      <c r="OOJ483" s="44"/>
      <c r="OOQ483" s="44"/>
      <c r="OOX483" s="44"/>
      <c r="OPE483" s="44"/>
      <c r="OPL483" s="44"/>
      <c r="OPS483" s="44"/>
      <c r="OPZ483" s="44"/>
      <c r="OQG483" s="44"/>
      <c r="OQN483" s="44"/>
      <c r="OQU483" s="44"/>
      <c r="ORB483" s="44"/>
      <c r="ORI483" s="44"/>
      <c r="ORP483" s="44"/>
      <c r="ORW483" s="44"/>
      <c r="OSD483" s="44"/>
      <c r="OSK483" s="44"/>
      <c r="OSR483" s="44"/>
      <c r="OSY483" s="44"/>
      <c r="OTF483" s="44"/>
      <c r="OTM483" s="44"/>
      <c r="OTT483" s="44"/>
      <c r="OUA483" s="44"/>
      <c r="OUH483" s="44"/>
      <c r="OUO483" s="44"/>
      <c r="OUV483" s="44"/>
      <c r="OVC483" s="44"/>
      <c r="OVJ483" s="44"/>
      <c r="OVQ483" s="44"/>
      <c r="OVX483" s="44"/>
      <c r="OWE483" s="44"/>
      <c r="OWL483" s="44"/>
      <c r="OWS483" s="44"/>
      <c r="OWZ483" s="44"/>
      <c r="OXG483" s="44"/>
      <c r="OXN483" s="44"/>
      <c r="OXU483" s="44"/>
      <c r="OYB483" s="44"/>
      <c r="OYI483" s="44"/>
      <c r="OYP483" s="44"/>
      <c r="OYW483" s="44"/>
      <c r="OZD483" s="44"/>
      <c r="OZK483" s="44"/>
      <c r="OZR483" s="44"/>
      <c r="OZY483" s="44"/>
      <c r="PAF483" s="44"/>
      <c r="PAM483" s="44"/>
      <c r="PAT483" s="44"/>
      <c r="PBA483" s="44"/>
      <c r="PBH483" s="44"/>
      <c r="PBO483" s="44"/>
      <c r="PBV483" s="44"/>
      <c r="PCC483" s="44"/>
      <c r="PCJ483" s="44"/>
      <c r="PCQ483" s="44"/>
      <c r="PCX483" s="44"/>
      <c r="PDE483" s="44"/>
      <c r="PDL483" s="44"/>
      <c r="PDS483" s="44"/>
      <c r="PDZ483" s="44"/>
      <c r="PEG483" s="44"/>
      <c r="PEN483" s="44"/>
      <c r="PEU483" s="44"/>
      <c r="PFB483" s="44"/>
      <c r="PFI483" s="44"/>
      <c r="PFP483" s="44"/>
      <c r="PFW483" s="44"/>
      <c r="PGD483" s="44"/>
      <c r="PGK483" s="44"/>
      <c r="PGR483" s="44"/>
      <c r="PGY483" s="44"/>
      <c r="PHF483" s="44"/>
      <c r="PHM483" s="44"/>
      <c r="PHT483" s="44"/>
      <c r="PIA483" s="44"/>
      <c r="PIH483" s="44"/>
      <c r="PIO483" s="44"/>
      <c r="PIV483" s="44"/>
      <c r="PJC483" s="44"/>
      <c r="PJJ483" s="44"/>
      <c r="PJQ483" s="44"/>
      <c r="PJX483" s="44"/>
      <c r="PKE483" s="44"/>
      <c r="PKL483" s="44"/>
      <c r="PKS483" s="44"/>
      <c r="PKZ483" s="44"/>
      <c r="PLG483" s="44"/>
      <c r="PLN483" s="44"/>
      <c r="PLU483" s="44"/>
      <c r="PMB483" s="44"/>
      <c r="PMI483" s="44"/>
      <c r="PMP483" s="44"/>
      <c r="PMW483" s="44"/>
      <c r="PND483" s="44"/>
      <c r="PNK483" s="44"/>
      <c r="PNR483" s="44"/>
      <c r="PNY483" s="44"/>
      <c r="POF483" s="44"/>
      <c r="POM483" s="44"/>
      <c r="POT483" s="44"/>
      <c r="PPA483" s="44"/>
      <c r="PPH483" s="44"/>
      <c r="PPO483" s="44"/>
      <c r="PPV483" s="44"/>
      <c r="PQC483" s="44"/>
      <c r="PQJ483" s="44"/>
      <c r="PQQ483" s="44"/>
      <c r="PQX483" s="44"/>
      <c r="PRE483" s="44"/>
      <c r="PRL483" s="44"/>
      <c r="PRS483" s="44"/>
      <c r="PRZ483" s="44"/>
      <c r="PSG483" s="44"/>
      <c r="PSN483" s="44"/>
      <c r="PSU483" s="44"/>
      <c r="PTB483" s="44"/>
      <c r="PTI483" s="44"/>
      <c r="PTP483" s="44"/>
      <c r="PTW483" s="44"/>
      <c r="PUD483" s="44"/>
      <c r="PUK483" s="44"/>
      <c r="PUR483" s="44"/>
      <c r="PUY483" s="44"/>
      <c r="PVF483" s="44"/>
      <c r="PVM483" s="44"/>
      <c r="PVT483" s="44"/>
      <c r="PWA483" s="44"/>
      <c r="PWH483" s="44"/>
      <c r="PWO483" s="44"/>
      <c r="PWV483" s="44"/>
      <c r="PXC483" s="44"/>
      <c r="PXJ483" s="44"/>
      <c r="PXQ483" s="44"/>
      <c r="PXX483" s="44"/>
      <c r="PYE483" s="44"/>
      <c r="PYL483" s="44"/>
      <c r="PYS483" s="44"/>
      <c r="PYZ483" s="44"/>
      <c r="PZG483" s="44"/>
      <c r="PZN483" s="44"/>
      <c r="PZU483" s="44"/>
      <c r="QAB483" s="44"/>
      <c r="QAI483" s="44"/>
      <c r="QAP483" s="44"/>
      <c r="QAW483" s="44"/>
      <c r="QBD483" s="44"/>
      <c r="QBK483" s="44"/>
      <c r="QBR483" s="44"/>
      <c r="QBY483" s="44"/>
      <c r="QCF483" s="44"/>
      <c r="QCM483" s="44"/>
      <c r="QCT483" s="44"/>
      <c r="QDA483" s="44"/>
      <c r="QDH483" s="44"/>
      <c r="QDO483" s="44"/>
      <c r="QDV483" s="44"/>
      <c r="QEC483" s="44"/>
      <c r="QEJ483" s="44"/>
      <c r="QEQ483" s="44"/>
      <c r="QEX483" s="44"/>
      <c r="QFE483" s="44"/>
      <c r="QFL483" s="44"/>
      <c r="QFS483" s="44"/>
      <c r="QFZ483" s="44"/>
      <c r="QGG483" s="44"/>
      <c r="QGN483" s="44"/>
      <c r="QGU483" s="44"/>
      <c r="QHB483" s="44"/>
      <c r="QHI483" s="44"/>
      <c r="QHP483" s="44"/>
      <c r="QHW483" s="44"/>
      <c r="QID483" s="44"/>
      <c r="QIK483" s="44"/>
      <c r="QIR483" s="44"/>
      <c r="QIY483" s="44"/>
      <c r="QJF483" s="44"/>
      <c r="QJM483" s="44"/>
      <c r="QJT483" s="44"/>
      <c r="QKA483" s="44"/>
      <c r="QKH483" s="44"/>
      <c r="QKO483" s="44"/>
      <c r="QKV483" s="44"/>
      <c r="QLC483" s="44"/>
      <c r="QLJ483" s="44"/>
      <c r="QLQ483" s="44"/>
      <c r="QLX483" s="44"/>
      <c r="QME483" s="44"/>
      <c r="QML483" s="44"/>
      <c r="QMS483" s="44"/>
      <c r="QMZ483" s="44"/>
      <c r="QNG483" s="44"/>
      <c r="QNN483" s="44"/>
      <c r="QNU483" s="44"/>
      <c r="QOB483" s="44"/>
      <c r="QOI483" s="44"/>
      <c r="QOP483" s="44"/>
      <c r="QOW483" s="44"/>
      <c r="QPD483" s="44"/>
      <c r="QPK483" s="44"/>
      <c r="QPR483" s="44"/>
      <c r="QPY483" s="44"/>
      <c r="QQF483" s="44"/>
      <c r="QQM483" s="44"/>
      <c r="QQT483" s="44"/>
      <c r="QRA483" s="44"/>
      <c r="QRH483" s="44"/>
      <c r="QRO483" s="44"/>
      <c r="QRV483" s="44"/>
      <c r="QSC483" s="44"/>
      <c r="QSJ483" s="44"/>
      <c r="QSQ483" s="44"/>
      <c r="QSX483" s="44"/>
      <c r="QTE483" s="44"/>
      <c r="QTL483" s="44"/>
      <c r="QTS483" s="44"/>
      <c r="QTZ483" s="44"/>
      <c r="QUG483" s="44"/>
      <c r="QUN483" s="44"/>
      <c r="QUU483" s="44"/>
      <c r="QVB483" s="44"/>
      <c r="QVI483" s="44"/>
      <c r="QVP483" s="44"/>
      <c r="QVW483" s="44"/>
      <c r="QWD483" s="44"/>
      <c r="QWK483" s="44"/>
      <c r="QWR483" s="44"/>
      <c r="QWY483" s="44"/>
      <c r="QXF483" s="44"/>
      <c r="QXM483" s="44"/>
      <c r="QXT483" s="44"/>
      <c r="QYA483" s="44"/>
      <c r="QYH483" s="44"/>
      <c r="QYO483" s="44"/>
      <c r="QYV483" s="44"/>
      <c r="QZC483" s="44"/>
      <c r="QZJ483" s="44"/>
      <c r="QZQ483" s="44"/>
      <c r="QZX483" s="44"/>
      <c r="RAE483" s="44"/>
      <c r="RAL483" s="44"/>
      <c r="RAS483" s="44"/>
      <c r="RAZ483" s="44"/>
      <c r="RBG483" s="44"/>
      <c r="RBN483" s="44"/>
      <c r="RBU483" s="44"/>
      <c r="RCB483" s="44"/>
      <c r="RCI483" s="44"/>
      <c r="RCP483" s="44"/>
      <c r="RCW483" s="44"/>
      <c r="RDD483" s="44"/>
      <c r="RDK483" s="44"/>
      <c r="RDR483" s="44"/>
      <c r="RDY483" s="44"/>
      <c r="REF483" s="44"/>
      <c r="REM483" s="44"/>
      <c r="RET483" s="44"/>
      <c r="RFA483" s="44"/>
      <c r="RFH483" s="44"/>
      <c r="RFO483" s="44"/>
      <c r="RFV483" s="44"/>
      <c r="RGC483" s="44"/>
      <c r="RGJ483" s="44"/>
      <c r="RGQ483" s="44"/>
      <c r="RGX483" s="44"/>
      <c r="RHE483" s="44"/>
      <c r="RHL483" s="44"/>
      <c r="RHS483" s="44"/>
      <c r="RHZ483" s="44"/>
      <c r="RIG483" s="44"/>
      <c r="RIN483" s="44"/>
      <c r="RIU483" s="44"/>
      <c r="RJB483" s="44"/>
      <c r="RJI483" s="44"/>
      <c r="RJP483" s="44"/>
      <c r="RJW483" s="44"/>
      <c r="RKD483" s="44"/>
      <c r="RKK483" s="44"/>
      <c r="RKR483" s="44"/>
      <c r="RKY483" s="44"/>
      <c r="RLF483" s="44"/>
      <c r="RLM483" s="44"/>
      <c r="RLT483" s="44"/>
      <c r="RMA483" s="44"/>
      <c r="RMH483" s="44"/>
      <c r="RMO483" s="44"/>
      <c r="RMV483" s="44"/>
      <c r="RNC483" s="44"/>
      <c r="RNJ483" s="44"/>
      <c r="RNQ483" s="44"/>
      <c r="RNX483" s="44"/>
      <c r="ROE483" s="44"/>
      <c r="ROL483" s="44"/>
      <c r="ROS483" s="44"/>
      <c r="ROZ483" s="44"/>
      <c r="RPG483" s="44"/>
      <c r="RPN483" s="44"/>
      <c r="RPU483" s="44"/>
      <c r="RQB483" s="44"/>
      <c r="RQI483" s="44"/>
      <c r="RQP483" s="44"/>
      <c r="RQW483" s="44"/>
      <c r="RRD483" s="44"/>
      <c r="RRK483" s="44"/>
      <c r="RRR483" s="44"/>
      <c r="RRY483" s="44"/>
      <c r="RSF483" s="44"/>
      <c r="RSM483" s="44"/>
      <c r="RST483" s="44"/>
      <c r="RTA483" s="44"/>
      <c r="RTH483" s="44"/>
      <c r="RTO483" s="44"/>
      <c r="RTV483" s="44"/>
      <c r="RUC483" s="44"/>
      <c r="RUJ483" s="44"/>
      <c r="RUQ483" s="44"/>
      <c r="RUX483" s="44"/>
      <c r="RVE483" s="44"/>
      <c r="RVL483" s="44"/>
      <c r="RVS483" s="44"/>
      <c r="RVZ483" s="44"/>
      <c r="RWG483" s="44"/>
      <c r="RWN483" s="44"/>
      <c r="RWU483" s="44"/>
      <c r="RXB483" s="44"/>
      <c r="RXI483" s="44"/>
      <c r="RXP483" s="44"/>
      <c r="RXW483" s="44"/>
      <c r="RYD483" s="44"/>
      <c r="RYK483" s="44"/>
      <c r="RYR483" s="44"/>
      <c r="RYY483" s="44"/>
      <c r="RZF483" s="44"/>
      <c r="RZM483" s="44"/>
      <c r="RZT483" s="44"/>
      <c r="SAA483" s="44"/>
      <c r="SAH483" s="44"/>
      <c r="SAO483" s="44"/>
      <c r="SAV483" s="44"/>
      <c r="SBC483" s="44"/>
      <c r="SBJ483" s="44"/>
      <c r="SBQ483" s="44"/>
      <c r="SBX483" s="44"/>
      <c r="SCE483" s="44"/>
      <c r="SCL483" s="44"/>
      <c r="SCS483" s="44"/>
      <c r="SCZ483" s="44"/>
      <c r="SDG483" s="44"/>
      <c r="SDN483" s="44"/>
      <c r="SDU483" s="44"/>
      <c r="SEB483" s="44"/>
      <c r="SEI483" s="44"/>
      <c r="SEP483" s="44"/>
      <c r="SEW483" s="44"/>
      <c r="SFD483" s="44"/>
      <c r="SFK483" s="44"/>
      <c r="SFR483" s="44"/>
      <c r="SFY483" s="44"/>
      <c r="SGF483" s="44"/>
      <c r="SGM483" s="44"/>
      <c r="SGT483" s="44"/>
      <c r="SHA483" s="44"/>
      <c r="SHH483" s="44"/>
      <c r="SHO483" s="44"/>
      <c r="SHV483" s="44"/>
      <c r="SIC483" s="44"/>
      <c r="SIJ483" s="44"/>
      <c r="SIQ483" s="44"/>
      <c r="SIX483" s="44"/>
      <c r="SJE483" s="44"/>
      <c r="SJL483" s="44"/>
      <c r="SJS483" s="44"/>
      <c r="SJZ483" s="44"/>
      <c r="SKG483" s="44"/>
      <c r="SKN483" s="44"/>
      <c r="SKU483" s="44"/>
      <c r="SLB483" s="44"/>
      <c r="SLI483" s="44"/>
      <c r="SLP483" s="44"/>
      <c r="SLW483" s="44"/>
      <c r="SMD483" s="44"/>
      <c r="SMK483" s="44"/>
      <c r="SMR483" s="44"/>
      <c r="SMY483" s="44"/>
      <c r="SNF483" s="44"/>
      <c r="SNM483" s="44"/>
      <c r="SNT483" s="44"/>
      <c r="SOA483" s="44"/>
      <c r="SOH483" s="44"/>
      <c r="SOO483" s="44"/>
      <c r="SOV483" s="44"/>
      <c r="SPC483" s="44"/>
      <c r="SPJ483" s="44"/>
      <c r="SPQ483" s="44"/>
      <c r="SPX483" s="44"/>
      <c r="SQE483" s="44"/>
      <c r="SQL483" s="44"/>
      <c r="SQS483" s="44"/>
      <c r="SQZ483" s="44"/>
      <c r="SRG483" s="44"/>
      <c r="SRN483" s="44"/>
      <c r="SRU483" s="44"/>
      <c r="SSB483" s="44"/>
      <c r="SSI483" s="44"/>
      <c r="SSP483" s="44"/>
      <c r="SSW483" s="44"/>
      <c r="STD483" s="44"/>
      <c r="STK483" s="44"/>
      <c r="STR483" s="44"/>
      <c r="STY483" s="44"/>
      <c r="SUF483" s="44"/>
      <c r="SUM483" s="44"/>
      <c r="SUT483" s="44"/>
      <c r="SVA483" s="44"/>
      <c r="SVH483" s="44"/>
      <c r="SVO483" s="44"/>
      <c r="SVV483" s="44"/>
      <c r="SWC483" s="44"/>
      <c r="SWJ483" s="44"/>
      <c r="SWQ483" s="44"/>
      <c r="SWX483" s="44"/>
      <c r="SXE483" s="44"/>
      <c r="SXL483" s="44"/>
      <c r="SXS483" s="44"/>
      <c r="SXZ483" s="44"/>
      <c r="SYG483" s="44"/>
      <c r="SYN483" s="44"/>
      <c r="SYU483" s="44"/>
      <c r="SZB483" s="44"/>
      <c r="SZI483" s="44"/>
      <c r="SZP483" s="44"/>
      <c r="SZW483" s="44"/>
      <c r="TAD483" s="44"/>
      <c r="TAK483" s="44"/>
      <c r="TAR483" s="44"/>
      <c r="TAY483" s="44"/>
      <c r="TBF483" s="44"/>
      <c r="TBM483" s="44"/>
      <c r="TBT483" s="44"/>
      <c r="TCA483" s="44"/>
      <c r="TCH483" s="44"/>
      <c r="TCO483" s="44"/>
      <c r="TCV483" s="44"/>
      <c r="TDC483" s="44"/>
      <c r="TDJ483" s="44"/>
      <c r="TDQ483" s="44"/>
      <c r="TDX483" s="44"/>
      <c r="TEE483" s="44"/>
      <c r="TEL483" s="44"/>
      <c r="TES483" s="44"/>
      <c r="TEZ483" s="44"/>
      <c r="TFG483" s="44"/>
      <c r="TFN483" s="44"/>
      <c r="TFU483" s="44"/>
      <c r="TGB483" s="44"/>
      <c r="TGI483" s="44"/>
      <c r="TGP483" s="44"/>
      <c r="TGW483" s="44"/>
      <c r="THD483" s="44"/>
      <c r="THK483" s="44"/>
      <c r="THR483" s="44"/>
      <c r="THY483" s="44"/>
      <c r="TIF483" s="44"/>
      <c r="TIM483" s="44"/>
      <c r="TIT483" s="44"/>
      <c r="TJA483" s="44"/>
      <c r="TJH483" s="44"/>
      <c r="TJO483" s="44"/>
      <c r="TJV483" s="44"/>
      <c r="TKC483" s="44"/>
      <c r="TKJ483" s="44"/>
      <c r="TKQ483" s="44"/>
      <c r="TKX483" s="44"/>
      <c r="TLE483" s="44"/>
      <c r="TLL483" s="44"/>
      <c r="TLS483" s="44"/>
      <c r="TLZ483" s="44"/>
      <c r="TMG483" s="44"/>
      <c r="TMN483" s="44"/>
      <c r="TMU483" s="44"/>
      <c r="TNB483" s="44"/>
      <c r="TNI483" s="44"/>
      <c r="TNP483" s="44"/>
      <c r="TNW483" s="44"/>
      <c r="TOD483" s="44"/>
      <c r="TOK483" s="44"/>
      <c r="TOR483" s="44"/>
      <c r="TOY483" s="44"/>
      <c r="TPF483" s="44"/>
      <c r="TPM483" s="44"/>
      <c r="TPT483" s="44"/>
      <c r="TQA483" s="44"/>
      <c r="TQH483" s="44"/>
      <c r="TQO483" s="44"/>
      <c r="TQV483" s="44"/>
      <c r="TRC483" s="44"/>
      <c r="TRJ483" s="44"/>
      <c r="TRQ483" s="44"/>
      <c r="TRX483" s="44"/>
      <c r="TSE483" s="44"/>
      <c r="TSL483" s="44"/>
      <c r="TSS483" s="44"/>
      <c r="TSZ483" s="44"/>
      <c r="TTG483" s="44"/>
      <c r="TTN483" s="44"/>
      <c r="TTU483" s="44"/>
      <c r="TUB483" s="44"/>
      <c r="TUI483" s="44"/>
      <c r="TUP483" s="44"/>
      <c r="TUW483" s="44"/>
      <c r="TVD483" s="44"/>
      <c r="TVK483" s="44"/>
      <c r="TVR483" s="44"/>
      <c r="TVY483" s="44"/>
      <c r="TWF483" s="44"/>
      <c r="TWM483" s="44"/>
      <c r="TWT483" s="44"/>
      <c r="TXA483" s="44"/>
      <c r="TXH483" s="44"/>
      <c r="TXO483" s="44"/>
      <c r="TXV483" s="44"/>
      <c r="TYC483" s="44"/>
      <c r="TYJ483" s="44"/>
      <c r="TYQ483" s="44"/>
      <c r="TYX483" s="44"/>
      <c r="TZE483" s="44"/>
      <c r="TZL483" s="44"/>
      <c r="TZS483" s="44"/>
      <c r="TZZ483" s="44"/>
      <c r="UAG483" s="44"/>
      <c r="UAN483" s="44"/>
      <c r="UAU483" s="44"/>
      <c r="UBB483" s="44"/>
      <c r="UBI483" s="44"/>
      <c r="UBP483" s="44"/>
      <c r="UBW483" s="44"/>
      <c r="UCD483" s="44"/>
      <c r="UCK483" s="44"/>
      <c r="UCR483" s="44"/>
      <c r="UCY483" s="44"/>
      <c r="UDF483" s="44"/>
      <c r="UDM483" s="44"/>
      <c r="UDT483" s="44"/>
      <c r="UEA483" s="44"/>
      <c r="UEH483" s="44"/>
      <c r="UEO483" s="44"/>
      <c r="UEV483" s="44"/>
      <c r="UFC483" s="44"/>
      <c r="UFJ483" s="44"/>
      <c r="UFQ483" s="44"/>
      <c r="UFX483" s="44"/>
      <c r="UGE483" s="44"/>
      <c r="UGL483" s="44"/>
      <c r="UGS483" s="44"/>
      <c r="UGZ483" s="44"/>
      <c r="UHG483" s="44"/>
      <c r="UHN483" s="44"/>
      <c r="UHU483" s="44"/>
      <c r="UIB483" s="44"/>
      <c r="UII483" s="44"/>
      <c r="UIP483" s="44"/>
      <c r="UIW483" s="44"/>
      <c r="UJD483" s="44"/>
      <c r="UJK483" s="44"/>
      <c r="UJR483" s="44"/>
      <c r="UJY483" s="44"/>
      <c r="UKF483" s="44"/>
      <c r="UKM483" s="44"/>
      <c r="UKT483" s="44"/>
      <c r="ULA483" s="44"/>
      <c r="ULH483" s="44"/>
      <c r="ULO483" s="44"/>
      <c r="ULV483" s="44"/>
      <c r="UMC483" s="44"/>
      <c r="UMJ483" s="44"/>
      <c r="UMQ483" s="44"/>
      <c r="UMX483" s="44"/>
      <c r="UNE483" s="44"/>
      <c r="UNL483" s="44"/>
      <c r="UNS483" s="44"/>
      <c r="UNZ483" s="44"/>
      <c r="UOG483" s="44"/>
      <c r="UON483" s="44"/>
      <c r="UOU483" s="44"/>
      <c r="UPB483" s="44"/>
      <c r="UPI483" s="44"/>
      <c r="UPP483" s="44"/>
      <c r="UPW483" s="44"/>
      <c r="UQD483" s="44"/>
      <c r="UQK483" s="44"/>
      <c r="UQR483" s="44"/>
      <c r="UQY483" s="44"/>
      <c r="URF483" s="44"/>
      <c r="URM483" s="44"/>
      <c r="URT483" s="44"/>
      <c r="USA483" s="44"/>
      <c r="USH483" s="44"/>
      <c r="USO483" s="44"/>
      <c r="USV483" s="44"/>
      <c r="UTC483" s="44"/>
      <c r="UTJ483" s="44"/>
      <c r="UTQ483" s="44"/>
      <c r="UTX483" s="44"/>
      <c r="UUE483" s="44"/>
      <c r="UUL483" s="44"/>
      <c r="UUS483" s="44"/>
      <c r="UUZ483" s="44"/>
      <c r="UVG483" s="44"/>
      <c r="UVN483" s="44"/>
      <c r="UVU483" s="44"/>
      <c r="UWB483" s="44"/>
      <c r="UWI483" s="44"/>
      <c r="UWP483" s="44"/>
      <c r="UWW483" s="44"/>
      <c r="UXD483" s="44"/>
      <c r="UXK483" s="44"/>
      <c r="UXR483" s="44"/>
      <c r="UXY483" s="44"/>
      <c r="UYF483" s="44"/>
      <c r="UYM483" s="44"/>
      <c r="UYT483" s="44"/>
      <c r="UZA483" s="44"/>
      <c r="UZH483" s="44"/>
      <c r="UZO483" s="44"/>
      <c r="UZV483" s="44"/>
      <c r="VAC483" s="44"/>
      <c r="VAJ483" s="44"/>
      <c r="VAQ483" s="44"/>
      <c r="VAX483" s="44"/>
      <c r="VBE483" s="44"/>
      <c r="VBL483" s="44"/>
      <c r="VBS483" s="44"/>
      <c r="VBZ483" s="44"/>
      <c r="VCG483" s="44"/>
      <c r="VCN483" s="44"/>
      <c r="VCU483" s="44"/>
      <c r="VDB483" s="44"/>
      <c r="VDI483" s="44"/>
      <c r="VDP483" s="44"/>
      <c r="VDW483" s="44"/>
      <c r="VED483" s="44"/>
      <c r="VEK483" s="44"/>
      <c r="VER483" s="44"/>
      <c r="VEY483" s="44"/>
      <c r="VFF483" s="44"/>
      <c r="VFM483" s="44"/>
      <c r="VFT483" s="44"/>
      <c r="VGA483" s="44"/>
      <c r="VGH483" s="44"/>
      <c r="VGO483" s="44"/>
      <c r="VGV483" s="44"/>
      <c r="VHC483" s="44"/>
      <c r="VHJ483" s="44"/>
      <c r="VHQ483" s="44"/>
      <c r="VHX483" s="44"/>
      <c r="VIE483" s="44"/>
      <c r="VIL483" s="44"/>
      <c r="VIS483" s="44"/>
      <c r="VIZ483" s="44"/>
      <c r="VJG483" s="44"/>
      <c r="VJN483" s="44"/>
      <c r="VJU483" s="44"/>
      <c r="VKB483" s="44"/>
      <c r="VKI483" s="44"/>
      <c r="VKP483" s="44"/>
      <c r="VKW483" s="44"/>
      <c r="VLD483" s="44"/>
      <c r="VLK483" s="44"/>
      <c r="VLR483" s="44"/>
      <c r="VLY483" s="44"/>
      <c r="VMF483" s="44"/>
      <c r="VMM483" s="44"/>
      <c r="VMT483" s="44"/>
      <c r="VNA483" s="44"/>
      <c r="VNH483" s="44"/>
      <c r="VNO483" s="44"/>
      <c r="VNV483" s="44"/>
      <c r="VOC483" s="44"/>
      <c r="VOJ483" s="44"/>
      <c r="VOQ483" s="44"/>
      <c r="VOX483" s="44"/>
      <c r="VPE483" s="44"/>
      <c r="VPL483" s="44"/>
      <c r="VPS483" s="44"/>
      <c r="VPZ483" s="44"/>
      <c r="VQG483" s="44"/>
      <c r="VQN483" s="44"/>
      <c r="VQU483" s="44"/>
      <c r="VRB483" s="44"/>
      <c r="VRI483" s="44"/>
      <c r="VRP483" s="44"/>
      <c r="VRW483" s="44"/>
      <c r="VSD483" s="44"/>
      <c r="VSK483" s="44"/>
      <c r="VSR483" s="44"/>
      <c r="VSY483" s="44"/>
      <c r="VTF483" s="44"/>
      <c r="VTM483" s="44"/>
      <c r="VTT483" s="44"/>
      <c r="VUA483" s="44"/>
      <c r="VUH483" s="44"/>
      <c r="VUO483" s="44"/>
      <c r="VUV483" s="44"/>
      <c r="VVC483" s="44"/>
      <c r="VVJ483" s="44"/>
      <c r="VVQ483" s="44"/>
      <c r="VVX483" s="44"/>
      <c r="VWE483" s="44"/>
      <c r="VWL483" s="44"/>
      <c r="VWS483" s="44"/>
      <c r="VWZ483" s="44"/>
      <c r="VXG483" s="44"/>
      <c r="VXN483" s="44"/>
      <c r="VXU483" s="44"/>
      <c r="VYB483" s="44"/>
      <c r="VYI483" s="44"/>
      <c r="VYP483" s="44"/>
      <c r="VYW483" s="44"/>
      <c r="VZD483" s="44"/>
      <c r="VZK483" s="44"/>
      <c r="VZR483" s="44"/>
      <c r="VZY483" s="44"/>
      <c r="WAF483" s="44"/>
      <c r="WAM483" s="44"/>
      <c r="WAT483" s="44"/>
      <c r="WBA483" s="44"/>
      <c r="WBH483" s="44"/>
      <c r="WBO483" s="44"/>
      <c r="WBV483" s="44"/>
      <c r="WCC483" s="44"/>
      <c r="WCJ483" s="44"/>
      <c r="WCQ483" s="44"/>
      <c r="WCX483" s="44"/>
      <c r="WDE483" s="44"/>
      <c r="WDL483" s="44"/>
      <c r="WDS483" s="44"/>
      <c r="WDZ483" s="44"/>
      <c r="WEG483" s="44"/>
      <c r="WEN483" s="44"/>
      <c r="WEU483" s="44"/>
      <c r="WFB483" s="44"/>
      <c r="WFI483" s="44"/>
      <c r="WFP483" s="44"/>
      <c r="WFW483" s="44"/>
      <c r="WGD483" s="44"/>
      <c r="WGK483" s="44"/>
      <c r="WGR483" s="44"/>
      <c r="WGY483" s="44"/>
      <c r="WHF483" s="44"/>
      <c r="WHM483" s="44"/>
      <c r="WHT483" s="44"/>
      <c r="WIA483" s="44"/>
      <c r="WIH483" s="44"/>
      <c r="WIO483" s="44"/>
      <c r="WIV483" s="44"/>
      <c r="WJC483" s="44"/>
      <c r="WJJ483" s="44"/>
      <c r="WJQ483" s="44"/>
      <c r="WJX483" s="44"/>
      <c r="WKE483" s="44"/>
      <c r="WKL483" s="44"/>
      <c r="WKS483" s="44"/>
      <c r="WKZ483" s="44"/>
      <c r="WLG483" s="44"/>
      <c r="WLN483" s="44"/>
      <c r="WLU483" s="44"/>
      <c r="WMB483" s="44"/>
      <c r="WMI483" s="44"/>
      <c r="WMP483" s="44"/>
      <c r="WMW483" s="44"/>
      <c r="WND483" s="44"/>
      <c r="WNK483" s="44"/>
      <c r="WNR483" s="44"/>
      <c r="WNY483" s="44"/>
      <c r="WOF483" s="44"/>
      <c r="WOM483" s="44"/>
      <c r="WOT483" s="44"/>
      <c r="WPA483" s="44"/>
      <c r="WPH483" s="44"/>
      <c r="WPO483" s="44"/>
      <c r="WPV483" s="44"/>
      <c r="WQC483" s="44"/>
      <c r="WQJ483" s="44"/>
      <c r="WQQ483" s="44"/>
      <c r="WQX483" s="44"/>
      <c r="WRE483" s="44"/>
      <c r="WRL483" s="44"/>
      <c r="WRS483" s="44"/>
      <c r="WRZ483" s="44"/>
      <c r="WSG483" s="44"/>
      <c r="WSN483" s="44"/>
      <c r="WSU483" s="44"/>
      <c r="WTB483" s="44"/>
      <c r="WTI483" s="44"/>
      <c r="WTP483" s="44"/>
      <c r="WTW483" s="44"/>
      <c r="WUD483" s="44"/>
      <c r="WUK483" s="44"/>
      <c r="WUR483" s="44"/>
      <c r="WUY483" s="44"/>
      <c r="WVF483" s="44"/>
      <c r="WVM483" s="44"/>
      <c r="WVT483" s="44"/>
      <c r="WWA483" s="44"/>
      <c r="WWH483" s="44"/>
    </row>
    <row r="484" spans="1:1020 1027:2042 2049:3071 3078:4093 4100:5115 5122:6144 6151:7166 7173:8188 8195:9210 9217:10239 10246:11261 11268:12283 12290:13312 13319:14334 14341:15356 15363:16154" s="45" customFormat="1" ht="15.75" x14ac:dyDescent="0.25">
      <c r="A484" s="60" t="s">
        <v>786</v>
      </c>
      <c r="B484" s="61" t="s">
        <v>786</v>
      </c>
      <c r="C484" s="61"/>
      <c r="D484" s="61"/>
      <c r="E484" s="62"/>
      <c r="F484" s="10">
        <f>ROUND(F478*0.19*0.05,0)</f>
        <v>12409685</v>
      </c>
      <c r="G484" s="44"/>
      <c r="L484" s="44"/>
      <c r="S484" s="44"/>
      <c r="Z484" s="44"/>
      <c r="AG484" s="44"/>
      <c r="AN484" s="44"/>
      <c r="AU484" s="44"/>
      <c r="BB484" s="44"/>
      <c r="BI484" s="44"/>
      <c r="BP484" s="44"/>
      <c r="BW484" s="44"/>
      <c r="CD484" s="44"/>
      <c r="CK484" s="44"/>
      <c r="CR484" s="44"/>
      <c r="CY484" s="44"/>
      <c r="DF484" s="44"/>
      <c r="DM484" s="44"/>
      <c r="DT484" s="44"/>
      <c r="EA484" s="44"/>
      <c r="EH484" s="44"/>
      <c r="EO484" s="44"/>
      <c r="EV484" s="44"/>
      <c r="FC484" s="44"/>
      <c r="FJ484" s="44"/>
      <c r="FQ484" s="44"/>
      <c r="FX484" s="44"/>
      <c r="GE484" s="44"/>
      <c r="GL484" s="44"/>
      <c r="GS484" s="44"/>
      <c r="GZ484" s="44"/>
      <c r="HG484" s="44"/>
      <c r="HN484" s="44"/>
      <c r="HU484" s="44"/>
      <c r="IB484" s="44"/>
      <c r="II484" s="44"/>
      <c r="IP484" s="44"/>
      <c r="IW484" s="44"/>
      <c r="JD484" s="44"/>
      <c r="JK484" s="44"/>
      <c r="JR484" s="44"/>
      <c r="JY484" s="44"/>
      <c r="KF484" s="44"/>
      <c r="KM484" s="44"/>
      <c r="KT484" s="44"/>
      <c r="LA484" s="44"/>
      <c r="LH484" s="44"/>
      <c r="LO484" s="44"/>
      <c r="LV484" s="44"/>
      <c r="MC484" s="44"/>
      <c r="MJ484" s="44"/>
      <c r="MQ484" s="44"/>
      <c r="MX484" s="44"/>
      <c r="NE484" s="44"/>
      <c r="NL484" s="44"/>
      <c r="NS484" s="44"/>
      <c r="NZ484" s="44"/>
      <c r="OG484" s="44"/>
      <c r="ON484" s="44"/>
      <c r="OU484" s="44"/>
      <c r="PB484" s="44"/>
      <c r="PI484" s="44"/>
      <c r="PP484" s="44"/>
      <c r="PW484" s="44"/>
      <c r="QD484" s="44"/>
      <c r="QK484" s="44"/>
      <c r="QR484" s="44"/>
      <c r="QY484" s="44"/>
      <c r="RF484" s="44"/>
      <c r="RM484" s="44"/>
      <c r="RT484" s="44"/>
      <c r="SA484" s="44"/>
      <c r="SH484" s="44"/>
      <c r="SO484" s="44"/>
      <c r="SV484" s="44"/>
      <c r="TC484" s="44"/>
      <c r="TJ484" s="44"/>
      <c r="TQ484" s="44"/>
      <c r="TX484" s="44"/>
      <c r="UE484" s="44"/>
      <c r="UL484" s="44"/>
      <c r="US484" s="44"/>
      <c r="UZ484" s="44"/>
      <c r="VG484" s="44"/>
      <c r="VN484" s="44"/>
      <c r="VU484" s="44"/>
      <c r="WB484" s="44"/>
      <c r="WI484" s="44"/>
      <c r="WP484" s="44"/>
      <c r="WW484" s="44"/>
      <c r="XD484" s="44"/>
      <c r="XK484" s="44"/>
      <c r="XR484" s="44"/>
      <c r="XY484" s="44"/>
      <c r="YF484" s="44"/>
      <c r="YM484" s="44"/>
      <c r="YT484" s="44"/>
      <c r="ZA484" s="44"/>
      <c r="ZH484" s="44"/>
      <c r="ZO484" s="44"/>
      <c r="ZV484" s="44"/>
      <c r="AAC484" s="44"/>
      <c r="AAJ484" s="44"/>
      <c r="AAQ484" s="44"/>
      <c r="AAX484" s="44"/>
      <c r="ABE484" s="44"/>
      <c r="ABL484" s="44"/>
      <c r="ABS484" s="44"/>
      <c r="ABZ484" s="44"/>
      <c r="ACG484" s="44"/>
      <c r="ACN484" s="44"/>
      <c r="ACU484" s="44"/>
      <c r="ADB484" s="44"/>
      <c r="ADI484" s="44"/>
      <c r="ADP484" s="44"/>
      <c r="ADW484" s="44"/>
      <c r="AED484" s="44"/>
      <c r="AEK484" s="44"/>
      <c r="AER484" s="44"/>
      <c r="AEY484" s="44"/>
      <c r="AFF484" s="44"/>
      <c r="AFM484" s="44"/>
      <c r="AFT484" s="44"/>
      <c r="AGA484" s="44"/>
      <c r="AGH484" s="44"/>
      <c r="AGO484" s="44"/>
      <c r="AGV484" s="44"/>
      <c r="AHC484" s="44"/>
      <c r="AHJ484" s="44"/>
      <c r="AHQ484" s="44"/>
      <c r="AHX484" s="44"/>
      <c r="AIE484" s="44"/>
      <c r="AIL484" s="44"/>
      <c r="AIS484" s="44"/>
      <c r="AIZ484" s="44"/>
      <c r="AJG484" s="44"/>
      <c r="AJN484" s="44"/>
      <c r="AJU484" s="44"/>
      <c r="AKB484" s="44"/>
      <c r="AKI484" s="44"/>
      <c r="AKP484" s="44"/>
      <c r="AKW484" s="44"/>
      <c r="ALD484" s="44"/>
      <c r="ALK484" s="44"/>
      <c r="ALR484" s="44"/>
      <c r="ALY484" s="44"/>
      <c r="AMF484" s="44"/>
      <c r="AMM484" s="44"/>
      <c r="AMT484" s="44"/>
      <c r="ANA484" s="44"/>
      <c r="ANH484" s="44"/>
      <c r="ANO484" s="44"/>
      <c r="ANV484" s="44"/>
      <c r="AOC484" s="44"/>
      <c r="AOJ484" s="44"/>
      <c r="AOQ484" s="44"/>
      <c r="AOX484" s="44"/>
      <c r="APE484" s="44"/>
      <c r="APL484" s="44"/>
      <c r="APS484" s="44"/>
      <c r="APZ484" s="44"/>
      <c r="AQG484" s="44"/>
      <c r="AQN484" s="44"/>
      <c r="AQU484" s="44"/>
      <c r="ARB484" s="44"/>
      <c r="ARI484" s="44"/>
      <c r="ARP484" s="44"/>
      <c r="ARW484" s="44"/>
      <c r="ASD484" s="44"/>
      <c r="ASK484" s="44"/>
      <c r="ASR484" s="44"/>
      <c r="ASY484" s="44"/>
      <c r="ATF484" s="44"/>
      <c r="ATM484" s="44"/>
      <c r="ATT484" s="44"/>
      <c r="AUA484" s="44"/>
      <c r="AUH484" s="44"/>
      <c r="AUO484" s="44"/>
      <c r="AUV484" s="44"/>
      <c r="AVC484" s="44"/>
      <c r="AVJ484" s="44"/>
      <c r="AVQ484" s="44"/>
      <c r="AVX484" s="44"/>
      <c r="AWE484" s="44"/>
      <c r="AWL484" s="44"/>
      <c r="AWS484" s="44"/>
      <c r="AWZ484" s="44"/>
      <c r="AXG484" s="44"/>
      <c r="AXN484" s="44"/>
      <c r="AXU484" s="44"/>
      <c r="AYB484" s="44"/>
      <c r="AYI484" s="44"/>
      <c r="AYP484" s="44"/>
      <c r="AYW484" s="44"/>
      <c r="AZD484" s="44"/>
      <c r="AZK484" s="44"/>
      <c r="AZR484" s="44"/>
      <c r="AZY484" s="44"/>
      <c r="BAF484" s="44"/>
      <c r="BAM484" s="44"/>
      <c r="BAT484" s="44"/>
      <c r="BBA484" s="44"/>
      <c r="BBH484" s="44"/>
      <c r="BBO484" s="44"/>
      <c r="BBV484" s="44"/>
      <c r="BCC484" s="44"/>
      <c r="BCJ484" s="44"/>
      <c r="BCQ484" s="44"/>
      <c r="BCX484" s="44"/>
      <c r="BDE484" s="44"/>
      <c r="BDL484" s="44"/>
      <c r="BDS484" s="44"/>
      <c r="BDZ484" s="44"/>
      <c r="BEG484" s="44"/>
      <c r="BEN484" s="44"/>
      <c r="BEU484" s="44"/>
      <c r="BFB484" s="44"/>
      <c r="BFI484" s="44"/>
      <c r="BFP484" s="44"/>
      <c r="BFW484" s="44"/>
      <c r="BGD484" s="44"/>
      <c r="BGK484" s="44"/>
      <c r="BGR484" s="44"/>
      <c r="BGY484" s="44"/>
      <c r="BHF484" s="44"/>
      <c r="BHM484" s="44"/>
      <c r="BHT484" s="44"/>
      <c r="BIA484" s="44"/>
      <c r="BIH484" s="44"/>
      <c r="BIO484" s="44"/>
      <c r="BIV484" s="44"/>
      <c r="BJC484" s="44"/>
      <c r="BJJ484" s="44"/>
      <c r="BJQ484" s="44"/>
      <c r="BJX484" s="44"/>
      <c r="BKE484" s="44"/>
      <c r="BKL484" s="44"/>
      <c r="BKS484" s="44"/>
      <c r="BKZ484" s="44"/>
      <c r="BLG484" s="44"/>
      <c r="BLN484" s="44"/>
      <c r="BLU484" s="44"/>
      <c r="BMB484" s="44"/>
      <c r="BMI484" s="44"/>
      <c r="BMP484" s="44"/>
      <c r="BMW484" s="44"/>
      <c r="BND484" s="44"/>
      <c r="BNK484" s="44"/>
      <c r="BNR484" s="44"/>
      <c r="BNY484" s="44"/>
      <c r="BOF484" s="44"/>
      <c r="BOM484" s="44"/>
      <c r="BOT484" s="44"/>
      <c r="BPA484" s="44"/>
      <c r="BPH484" s="44"/>
      <c r="BPO484" s="44"/>
      <c r="BPV484" s="44"/>
      <c r="BQC484" s="44"/>
      <c r="BQJ484" s="44"/>
      <c r="BQQ484" s="44"/>
      <c r="BQX484" s="44"/>
      <c r="BRE484" s="44"/>
      <c r="BRL484" s="44"/>
      <c r="BRS484" s="44"/>
      <c r="BRZ484" s="44"/>
      <c r="BSG484" s="44"/>
      <c r="BSN484" s="44"/>
      <c r="BSU484" s="44"/>
      <c r="BTB484" s="44"/>
      <c r="BTI484" s="44"/>
      <c r="BTP484" s="44"/>
      <c r="BTW484" s="44"/>
      <c r="BUD484" s="44"/>
      <c r="BUK484" s="44"/>
      <c r="BUR484" s="44"/>
      <c r="BUY484" s="44"/>
      <c r="BVF484" s="44"/>
      <c r="BVM484" s="44"/>
      <c r="BVT484" s="44"/>
      <c r="BWA484" s="44"/>
      <c r="BWH484" s="44"/>
      <c r="BWO484" s="44"/>
      <c r="BWV484" s="44"/>
      <c r="BXC484" s="44"/>
      <c r="BXJ484" s="44"/>
      <c r="BXQ484" s="44"/>
      <c r="BXX484" s="44"/>
      <c r="BYE484" s="44"/>
      <c r="BYL484" s="44"/>
      <c r="BYS484" s="44"/>
      <c r="BYZ484" s="44"/>
      <c r="BZG484" s="44"/>
      <c r="BZN484" s="44"/>
      <c r="BZU484" s="44"/>
      <c r="CAB484" s="44"/>
      <c r="CAI484" s="44"/>
      <c r="CAP484" s="44"/>
      <c r="CAW484" s="44"/>
      <c r="CBD484" s="44"/>
      <c r="CBK484" s="44"/>
      <c r="CBR484" s="44"/>
      <c r="CBY484" s="44"/>
      <c r="CCF484" s="44"/>
      <c r="CCM484" s="44"/>
      <c r="CCT484" s="44"/>
      <c r="CDA484" s="44"/>
      <c r="CDH484" s="44"/>
      <c r="CDO484" s="44"/>
      <c r="CDV484" s="44"/>
      <c r="CEC484" s="44"/>
      <c r="CEJ484" s="44"/>
      <c r="CEQ484" s="44"/>
      <c r="CEX484" s="44"/>
      <c r="CFE484" s="44"/>
      <c r="CFL484" s="44"/>
      <c r="CFS484" s="44"/>
      <c r="CFZ484" s="44"/>
      <c r="CGG484" s="44"/>
      <c r="CGN484" s="44"/>
      <c r="CGU484" s="44"/>
      <c r="CHB484" s="44"/>
      <c r="CHI484" s="44"/>
      <c r="CHP484" s="44"/>
      <c r="CHW484" s="44"/>
      <c r="CID484" s="44"/>
      <c r="CIK484" s="44"/>
      <c r="CIR484" s="44"/>
      <c r="CIY484" s="44"/>
      <c r="CJF484" s="44"/>
      <c r="CJM484" s="44"/>
      <c r="CJT484" s="44"/>
      <c r="CKA484" s="44"/>
      <c r="CKH484" s="44"/>
      <c r="CKO484" s="44"/>
      <c r="CKV484" s="44"/>
      <c r="CLC484" s="44"/>
      <c r="CLJ484" s="44"/>
      <c r="CLQ484" s="44"/>
      <c r="CLX484" s="44"/>
      <c r="CME484" s="44"/>
      <c r="CML484" s="44"/>
      <c r="CMS484" s="44"/>
      <c r="CMZ484" s="44"/>
      <c r="CNG484" s="44"/>
      <c r="CNN484" s="44"/>
      <c r="CNU484" s="44"/>
      <c r="COB484" s="44"/>
      <c r="COI484" s="44"/>
      <c r="COP484" s="44"/>
      <c r="COW484" s="44"/>
      <c r="CPD484" s="44"/>
      <c r="CPK484" s="44"/>
      <c r="CPR484" s="44"/>
      <c r="CPY484" s="44"/>
      <c r="CQF484" s="44"/>
      <c r="CQM484" s="44"/>
      <c r="CQT484" s="44"/>
      <c r="CRA484" s="44"/>
      <c r="CRH484" s="44"/>
      <c r="CRO484" s="44"/>
      <c r="CRV484" s="44"/>
      <c r="CSC484" s="44"/>
      <c r="CSJ484" s="44"/>
      <c r="CSQ484" s="44"/>
      <c r="CSX484" s="44"/>
      <c r="CTE484" s="44"/>
      <c r="CTL484" s="44"/>
      <c r="CTS484" s="44"/>
      <c r="CTZ484" s="44"/>
      <c r="CUG484" s="44"/>
      <c r="CUN484" s="44"/>
      <c r="CUU484" s="44"/>
      <c r="CVB484" s="44"/>
      <c r="CVI484" s="44"/>
      <c r="CVP484" s="44"/>
      <c r="CVW484" s="44"/>
      <c r="CWD484" s="44"/>
      <c r="CWK484" s="44"/>
      <c r="CWR484" s="44"/>
      <c r="CWY484" s="44"/>
      <c r="CXF484" s="44"/>
      <c r="CXM484" s="44"/>
      <c r="CXT484" s="44"/>
      <c r="CYA484" s="44"/>
      <c r="CYH484" s="44"/>
      <c r="CYO484" s="44"/>
      <c r="CYV484" s="44"/>
      <c r="CZC484" s="44"/>
      <c r="CZJ484" s="44"/>
      <c r="CZQ484" s="44"/>
      <c r="CZX484" s="44"/>
      <c r="DAE484" s="44"/>
      <c r="DAL484" s="44"/>
      <c r="DAS484" s="44"/>
      <c r="DAZ484" s="44"/>
      <c r="DBG484" s="44"/>
      <c r="DBN484" s="44"/>
      <c r="DBU484" s="44"/>
      <c r="DCB484" s="44"/>
      <c r="DCI484" s="44"/>
      <c r="DCP484" s="44"/>
      <c r="DCW484" s="44"/>
      <c r="DDD484" s="44"/>
      <c r="DDK484" s="44"/>
      <c r="DDR484" s="44"/>
      <c r="DDY484" s="44"/>
      <c r="DEF484" s="44"/>
      <c r="DEM484" s="44"/>
      <c r="DET484" s="44"/>
      <c r="DFA484" s="44"/>
      <c r="DFH484" s="44"/>
      <c r="DFO484" s="44"/>
      <c r="DFV484" s="44"/>
      <c r="DGC484" s="44"/>
      <c r="DGJ484" s="44"/>
      <c r="DGQ484" s="44"/>
      <c r="DGX484" s="44"/>
      <c r="DHE484" s="44"/>
      <c r="DHL484" s="44"/>
      <c r="DHS484" s="44"/>
      <c r="DHZ484" s="44"/>
      <c r="DIG484" s="44"/>
      <c r="DIN484" s="44"/>
      <c r="DIU484" s="44"/>
      <c r="DJB484" s="44"/>
      <c r="DJI484" s="44"/>
      <c r="DJP484" s="44"/>
      <c r="DJW484" s="44"/>
      <c r="DKD484" s="44"/>
      <c r="DKK484" s="44"/>
      <c r="DKR484" s="44"/>
      <c r="DKY484" s="44"/>
      <c r="DLF484" s="44"/>
      <c r="DLM484" s="44"/>
      <c r="DLT484" s="44"/>
      <c r="DMA484" s="44"/>
      <c r="DMH484" s="44"/>
      <c r="DMO484" s="44"/>
      <c r="DMV484" s="44"/>
      <c r="DNC484" s="44"/>
      <c r="DNJ484" s="44"/>
      <c r="DNQ484" s="44"/>
      <c r="DNX484" s="44"/>
      <c r="DOE484" s="44"/>
      <c r="DOL484" s="44"/>
      <c r="DOS484" s="44"/>
      <c r="DOZ484" s="44"/>
      <c r="DPG484" s="44"/>
      <c r="DPN484" s="44"/>
      <c r="DPU484" s="44"/>
      <c r="DQB484" s="44"/>
      <c r="DQI484" s="44"/>
      <c r="DQP484" s="44"/>
      <c r="DQW484" s="44"/>
      <c r="DRD484" s="44"/>
      <c r="DRK484" s="44"/>
      <c r="DRR484" s="44"/>
      <c r="DRY484" s="44"/>
      <c r="DSF484" s="44"/>
      <c r="DSM484" s="44"/>
      <c r="DST484" s="44"/>
      <c r="DTA484" s="44"/>
      <c r="DTH484" s="44"/>
      <c r="DTO484" s="44"/>
      <c r="DTV484" s="44"/>
      <c r="DUC484" s="44"/>
      <c r="DUJ484" s="44"/>
      <c r="DUQ484" s="44"/>
      <c r="DUX484" s="44"/>
      <c r="DVE484" s="44"/>
      <c r="DVL484" s="44"/>
      <c r="DVS484" s="44"/>
      <c r="DVZ484" s="44"/>
      <c r="DWG484" s="44"/>
      <c r="DWN484" s="44"/>
      <c r="DWU484" s="44"/>
      <c r="DXB484" s="44"/>
      <c r="DXI484" s="44"/>
      <c r="DXP484" s="44"/>
      <c r="DXW484" s="44"/>
      <c r="DYD484" s="44"/>
      <c r="DYK484" s="44"/>
      <c r="DYR484" s="44"/>
      <c r="DYY484" s="44"/>
      <c r="DZF484" s="44"/>
      <c r="DZM484" s="44"/>
      <c r="DZT484" s="44"/>
      <c r="EAA484" s="44"/>
      <c r="EAH484" s="44"/>
      <c r="EAO484" s="44"/>
      <c r="EAV484" s="44"/>
      <c r="EBC484" s="44"/>
      <c r="EBJ484" s="44"/>
      <c r="EBQ484" s="44"/>
      <c r="EBX484" s="44"/>
      <c r="ECE484" s="44"/>
      <c r="ECL484" s="44"/>
      <c r="ECS484" s="44"/>
      <c r="ECZ484" s="44"/>
      <c r="EDG484" s="44"/>
      <c r="EDN484" s="44"/>
      <c r="EDU484" s="44"/>
      <c r="EEB484" s="44"/>
      <c r="EEI484" s="44"/>
      <c r="EEP484" s="44"/>
      <c r="EEW484" s="44"/>
      <c r="EFD484" s="44"/>
      <c r="EFK484" s="44"/>
      <c r="EFR484" s="44"/>
      <c r="EFY484" s="44"/>
      <c r="EGF484" s="44"/>
      <c r="EGM484" s="44"/>
      <c r="EGT484" s="44"/>
      <c r="EHA484" s="44"/>
      <c r="EHH484" s="44"/>
      <c r="EHO484" s="44"/>
      <c r="EHV484" s="44"/>
      <c r="EIC484" s="44"/>
      <c r="EIJ484" s="44"/>
      <c r="EIQ484" s="44"/>
      <c r="EIX484" s="44"/>
      <c r="EJE484" s="44"/>
      <c r="EJL484" s="44"/>
      <c r="EJS484" s="44"/>
      <c r="EJZ484" s="44"/>
      <c r="EKG484" s="44"/>
      <c r="EKN484" s="44"/>
      <c r="EKU484" s="44"/>
      <c r="ELB484" s="44"/>
      <c r="ELI484" s="44"/>
      <c r="ELP484" s="44"/>
      <c r="ELW484" s="44"/>
      <c r="EMD484" s="44"/>
      <c r="EMK484" s="44"/>
      <c r="EMR484" s="44"/>
      <c r="EMY484" s="44"/>
      <c r="ENF484" s="44"/>
      <c r="ENM484" s="44"/>
      <c r="ENT484" s="44"/>
      <c r="EOA484" s="44"/>
      <c r="EOH484" s="44"/>
      <c r="EOO484" s="44"/>
      <c r="EOV484" s="44"/>
      <c r="EPC484" s="44"/>
      <c r="EPJ484" s="44"/>
      <c r="EPQ484" s="44"/>
      <c r="EPX484" s="44"/>
      <c r="EQE484" s="44"/>
      <c r="EQL484" s="44"/>
      <c r="EQS484" s="44"/>
      <c r="EQZ484" s="44"/>
      <c r="ERG484" s="44"/>
      <c r="ERN484" s="44"/>
      <c r="ERU484" s="44"/>
      <c r="ESB484" s="44"/>
      <c r="ESI484" s="44"/>
      <c r="ESP484" s="44"/>
      <c r="ESW484" s="44"/>
      <c r="ETD484" s="44"/>
      <c r="ETK484" s="44"/>
      <c r="ETR484" s="44"/>
      <c r="ETY484" s="44"/>
      <c r="EUF484" s="44"/>
      <c r="EUM484" s="44"/>
      <c r="EUT484" s="44"/>
      <c r="EVA484" s="44"/>
      <c r="EVH484" s="44"/>
      <c r="EVO484" s="44"/>
      <c r="EVV484" s="44"/>
      <c r="EWC484" s="44"/>
      <c r="EWJ484" s="44"/>
      <c r="EWQ484" s="44"/>
      <c r="EWX484" s="44"/>
      <c r="EXE484" s="44"/>
      <c r="EXL484" s="44"/>
      <c r="EXS484" s="44"/>
      <c r="EXZ484" s="44"/>
      <c r="EYG484" s="44"/>
      <c r="EYN484" s="44"/>
      <c r="EYU484" s="44"/>
      <c r="EZB484" s="44"/>
      <c r="EZI484" s="44"/>
      <c r="EZP484" s="44"/>
      <c r="EZW484" s="44"/>
      <c r="FAD484" s="44"/>
      <c r="FAK484" s="44"/>
      <c r="FAR484" s="44"/>
      <c r="FAY484" s="44"/>
      <c r="FBF484" s="44"/>
      <c r="FBM484" s="44"/>
      <c r="FBT484" s="44"/>
      <c r="FCA484" s="44"/>
      <c r="FCH484" s="44"/>
      <c r="FCO484" s="44"/>
      <c r="FCV484" s="44"/>
      <c r="FDC484" s="44"/>
      <c r="FDJ484" s="44"/>
      <c r="FDQ484" s="44"/>
      <c r="FDX484" s="44"/>
      <c r="FEE484" s="44"/>
      <c r="FEL484" s="44"/>
      <c r="FES484" s="44"/>
      <c r="FEZ484" s="44"/>
      <c r="FFG484" s="44"/>
      <c r="FFN484" s="44"/>
      <c r="FFU484" s="44"/>
      <c r="FGB484" s="44"/>
      <c r="FGI484" s="44"/>
      <c r="FGP484" s="44"/>
      <c r="FGW484" s="44"/>
      <c r="FHD484" s="44"/>
      <c r="FHK484" s="44"/>
      <c r="FHR484" s="44"/>
      <c r="FHY484" s="44"/>
      <c r="FIF484" s="44"/>
      <c r="FIM484" s="44"/>
      <c r="FIT484" s="44"/>
      <c r="FJA484" s="44"/>
      <c r="FJH484" s="44"/>
      <c r="FJO484" s="44"/>
      <c r="FJV484" s="44"/>
      <c r="FKC484" s="44"/>
      <c r="FKJ484" s="44"/>
      <c r="FKQ484" s="44"/>
      <c r="FKX484" s="44"/>
      <c r="FLE484" s="44"/>
      <c r="FLL484" s="44"/>
      <c r="FLS484" s="44"/>
      <c r="FLZ484" s="44"/>
      <c r="FMG484" s="44"/>
      <c r="FMN484" s="44"/>
      <c r="FMU484" s="44"/>
      <c r="FNB484" s="44"/>
      <c r="FNI484" s="44"/>
      <c r="FNP484" s="44"/>
      <c r="FNW484" s="44"/>
      <c r="FOD484" s="44"/>
      <c r="FOK484" s="44"/>
      <c r="FOR484" s="44"/>
      <c r="FOY484" s="44"/>
      <c r="FPF484" s="44"/>
      <c r="FPM484" s="44"/>
      <c r="FPT484" s="44"/>
      <c r="FQA484" s="44"/>
      <c r="FQH484" s="44"/>
      <c r="FQO484" s="44"/>
      <c r="FQV484" s="44"/>
      <c r="FRC484" s="44"/>
      <c r="FRJ484" s="44"/>
      <c r="FRQ484" s="44"/>
      <c r="FRX484" s="44"/>
      <c r="FSE484" s="44"/>
      <c r="FSL484" s="44"/>
      <c r="FSS484" s="44"/>
      <c r="FSZ484" s="44"/>
      <c r="FTG484" s="44"/>
      <c r="FTN484" s="44"/>
      <c r="FTU484" s="44"/>
      <c r="FUB484" s="44"/>
      <c r="FUI484" s="44"/>
      <c r="FUP484" s="44"/>
      <c r="FUW484" s="44"/>
      <c r="FVD484" s="44"/>
      <c r="FVK484" s="44"/>
      <c r="FVR484" s="44"/>
      <c r="FVY484" s="44"/>
      <c r="FWF484" s="44"/>
      <c r="FWM484" s="44"/>
      <c r="FWT484" s="44"/>
      <c r="FXA484" s="44"/>
      <c r="FXH484" s="44"/>
      <c r="FXO484" s="44"/>
      <c r="FXV484" s="44"/>
      <c r="FYC484" s="44"/>
      <c r="FYJ484" s="44"/>
      <c r="FYQ484" s="44"/>
      <c r="FYX484" s="44"/>
      <c r="FZE484" s="44"/>
      <c r="FZL484" s="44"/>
      <c r="FZS484" s="44"/>
      <c r="FZZ484" s="44"/>
      <c r="GAG484" s="44"/>
      <c r="GAN484" s="44"/>
      <c r="GAU484" s="44"/>
      <c r="GBB484" s="44"/>
      <c r="GBI484" s="44"/>
      <c r="GBP484" s="44"/>
      <c r="GBW484" s="44"/>
      <c r="GCD484" s="44"/>
      <c r="GCK484" s="44"/>
      <c r="GCR484" s="44"/>
      <c r="GCY484" s="44"/>
      <c r="GDF484" s="44"/>
      <c r="GDM484" s="44"/>
      <c r="GDT484" s="44"/>
      <c r="GEA484" s="44"/>
      <c r="GEH484" s="44"/>
      <c r="GEO484" s="44"/>
      <c r="GEV484" s="44"/>
      <c r="GFC484" s="44"/>
      <c r="GFJ484" s="44"/>
      <c r="GFQ484" s="44"/>
      <c r="GFX484" s="44"/>
      <c r="GGE484" s="44"/>
      <c r="GGL484" s="44"/>
      <c r="GGS484" s="44"/>
      <c r="GGZ484" s="44"/>
      <c r="GHG484" s="44"/>
      <c r="GHN484" s="44"/>
      <c r="GHU484" s="44"/>
      <c r="GIB484" s="44"/>
      <c r="GII484" s="44"/>
      <c r="GIP484" s="44"/>
      <c r="GIW484" s="44"/>
      <c r="GJD484" s="44"/>
      <c r="GJK484" s="44"/>
      <c r="GJR484" s="44"/>
      <c r="GJY484" s="44"/>
      <c r="GKF484" s="44"/>
      <c r="GKM484" s="44"/>
      <c r="GKT484" s="44"/>
      <c r="GLA484" s="44"/>
      <c r="GLH484" s="44"/>
      <c r="GLO484" s="44"/>
      <c r="GLV484" s="44"/>
      <c r="GMC484" s="44"/>
      <c r="GMJ484" s="44"/>
      <c r="GMQ484" s="44"/>
      <c r="GMX484" s="44"/>
      <c r="GNE484" s="44"/>
      <c r="GNL484" s="44"/>
      <c r="GNS484" s="44"/>
      <c r="GNZ484" s="44"/>
      <c r="GOG484" s="44"/>
      <c r="GON484" s="44"/>
      <c r="GOU484" s="44"/>
      <c r="GPB484" s="44"/>
      <c r="GPI484" s="44"/>
      <c r="GPP484" s="44"/>
      <c r="GPW484" s="44"/>
      <c r="GQD484" s="44"/>
      <c r="GQK484" s="44"/>
      <c r="GQR484" s="44"/>
      <c r="GQY484" s="44"/>
      <c r="GRF484" s="44"/>
      <c r="GRM484" s="44"/>
      <c r="GRT484" s="44"/>
      <c r="GSA484" s="44"/>
      <c r="GSH484" s="44"/>
      <c r="GSO484" s="44"/>
      <c r="GSV484" s="44"/>
      <c r="GTC484" s="44"/>
      <c r="GTJ484" s="44"/>
      <c r="GTQ484" s="44"/>
      <c r="GTX484" s="44"/>
      <c r="GUE484" s="44"/>
      <c r="GUL484" s="44"/>
      <c r="GUS484" s="44"/>
      <c r="GUZ484" s="44"/>
      <c r="GVG484" s="44"/>
      <c r="GVN484" s="44"/>
      <c r="GVU484" s="44"/>
      <c r="GWB484" s="44"/>
      <c r="GWI484" s="44"/>
      <c r="GWP484" s="44"/>
      <c r="GWW484" s="44"/>
      <c r="GXD484" s="44"/>
      <c r="GXK484" s="44"/>
      <c r="GXR484" s="44"/>
      <c r="GXY484" s="44"/>
      <c r="GYF484" s="44"/>
      <c r="GYM484" s="44"/>
      <c r="GYT484" s="44"/>
      <c r="GZA484" s="44"/>
      <c r="GZH484" s="44"/>
      <c r="GZO484" s="44"/>
      <c r="GZV484" s="44"/>
      <c r="HAC484" s="44"/>
      <c r="HAJ484" s="44"/>
      <c r="HAQ484" s="44"/>
      <c r="HAX484" s="44"/>
      <c r="HBE484" s="44"/>
      <c r="HBL484" s="44"/>
      <c r="HBS484" s="44"/>
      <c r="HBZ484" s="44"/>
      <c r="HCG484" s="44"/>
      <c r="HCN484" s="44"/>
      <c r="HCU484" s="44"/>
      <c r="HDB484" s="44"/>
      <c r="HDI484" s="44"/>
      <c r="HDP484" s="44"/>
      <c r="HDW484" s="44"/>
      <c r="HED484" s="44"/>
      <c r="HEK484" s="44"/>
      <c r="HER484" s="44"/>
      <c r="HEY484" s="44"/>
      <c r="HFF484" s="44"/>
      <c r="HFM484" s="44"/>
      <c r="HFT484" s="44"/>
      <c r="HGA484" s="44"/>
      <c r="HGH484" s="44"/>
      <c r="HGO484" s="44"/>
      <c r="HGV484" s="44"/>
      <c r="HHC484" s="44"/>
      <c r="HHJ484" s="44"/>
      <c r="HHQ484" s="44"/>
      <c r="HHX484" s="44"/>
      <c r="HIE484" s="44"/>
      <c r="HIL484" s="44"/>
      <c r="HIS484" s="44"/>
      <c r="HIZ484" s="44"/>
      <c r="HJG484" s="44"/>
      <c r="HJN484" s="44"/>
      <c r="HJU484" s="44"/>
      <c r="HKB484" s="44"/>
      <c r="HKI484" s="44"/>
      <c r="HKP484" s="44"/>
      <c r="HKW484" s="44"/>
      <c r="HLD484" s="44"/>
      <c r="HLK484" s="44"/>
      <c r="HLR484" s="44"/>
      <c r="HLY484" s="44"/>
      <c r="HMF484" s="44"/>
      <c r="HMM484" s="44"/>
      <c r="HMT484" s="44"/>
      <c r="HNA484" s="44"/>
      <c r="HNH484" s="44"/>
      <c r="HNO484" s="44"/>
      <c r="HNV484" s="44"/>
      <c r="HOC484" s="44"/>
      <c r="HOJ484" s="44"/>
      <c r="HOQ484" s="44"/>
      <c r="HOX484" s="44"/>
      <c r="HPE484" s="44"/>
      <c r="HPL484" s="44"/>
      <c r="HPS484" s="44"/>
      <c r="HPZ484" s="44"/>
      <c r="HQG484" s="44"/>
      <c r="HQN484" s="44"/>
      <c r="HQU484" s="44"/>
      <c r="HRB484" s="44"/>
      <c r="HRI484" s="44"/>
      <c r="HRP484" s="44"/>
      <c r="HRW484" s="44"/>
      <c r="HSD484" s="44"/>
      <c r="HSK484" s="44"/>
      <c r="HSR484" s="44"/>
      <c r="HSY484" s="44"/>
      <c r="HTF484" s="44"/>
      <c r="HTM484" s="44"/>
      <c r="HTT484" s="44"/>
      <c r="HUA484" s="44"/>
      <c r="HUH484" s="44"/>
      <c r="HUO484" s="44"/>
      <c r="HUV484" s="44"/>
      <c r="HVC484" s="44"/>
      <c r="HVJ484" s="44"/>
      <c r="HVQ484" s="44"/>
      <c r="HVX484" s="44"/>
      <c r="HWE484" s="44"/>
      <c r="HWL484" s="44"/>
      <c r="HWS484" s="44"/>
      <c r="HWZ484" s="44"/>
      <c r="HXG484" s="44"/>
      <c r="HXN484" s="44"/>
      <c r="HXU484" s="44"/>
      <c r="HYB484" s="44"/>
      <c r="HYI484" s="44"/>
      <c r="HYP484" s="44"/>
      <c r="HYW484" s="44"/>
      <c r="HZD484" s="44"/>
      <c r="HZK484" s="44"/>
      <c r="HZR484" s="44"/>
      <c r="HZY484" s="44"/>
      <c r="IAF484" s="44"/>
      <c r="IAM484" s="44"/>
      <c r="IAT484" s="44"/>
      <c r="IBA484" s="44"/>
      <c r="IBH484" s="44"/>
      <c r="IBO484" s="44"/>
      <c r="IBV484" s="44"/>
      <c r="ICC484" s="44"/>
      <c r="ICJ484" s="44"/>
      <c r="ICQ484" s="44"/>
      <c r="ICX484" s="44"/>
      <c r="IDE484" s="44"/>
      <c r="IDL484" s="44"/>
      <c r="IDS484" s="44"/>
      <c r="IDZ484" s="44"/>
      <c r="IEG484" s="44"/>
      <c r="IEN484" s="44"/>
      <c r="IEU484" s="44"/>
      <c r="IFB484" s="44"/>
      <c r="IFI484" s="44"/>
      <c r="IFP484" s="44"/>
      <c r="IFW484" s="44"/>
      <c r="IGD484" s="44"/>
      <c r="IGK484" s="44"/>
      <c r="IGR484" s="44"/>
      <c r="IGY484" s="44"/>
      <c r="IHF484" s="44"/>
      <c r="IHM484" s="44"/>
      <c r="IHT484" s="44"/>
      <c r="IIA484" s="44"/>
      <c r="IIH484" s="44"/>
      <c r="IIO484" s="44"/>
      <c r="IIV484" s="44"/>
      <c r="IJC484" s="44"/>
      <c r="IJJ484" s="44"/>
      <c r="IJQ484" s="44"/>
      <c r="IJX484" s="44"/>
      <c r="IKE484" s="44"/>
      <c r="IKL484" s="44"/>
      <c r="IKS484" s="44"/>
      <c r="IKZ484" s="44"/>
      <c r="ILG484" s="44"/>
      <c r="ILN484" s="44"/>
      <c r="ILU484" s="44"/>
      <c r="IMB484" s="44"/>
      <c r="IMI484" s="44"/>
      <c r="IMP484" s="44"/>
      <c r="IMW484" s="44"/>
      <c r="IND484" s="44"/>
      <c r="INK484" s="44"/>
      <c r="INR484" s="44"/>
      <c r="INY484" s="44"/>
      <c r="IOF484" s="44"/>
      <c r="IOM484" s="44"/>
      <c r="IOT484" s="44"/>
      <c r="IPA484" s="44"/>
      <c r="IPH484" s="44"/>
      <c r="IPO484" s="44"/>
      <c r="IPV484" s="44"/>
      <c r="IQC484" s="44"/>
      <c r="IQJ484" s="44"/>
      <c r="IQQ484" s="44"/>
      <c r="IQX484" s="44"/>
      <c r="IRE484" s="44"/>
      <c r="IRL484" s="44"/>
      <c r="IRS484" s="44"/>
      <c r="IRZ484" s="44"/>
      <c r="ISG484" s="44"/>
      <c r="ISN484" s="44"/>
      <c r="ISU484" s="44"/>
      <c r="ITB484" s="44"/>
      <c r="ITI484" s="44"/>
      <c r="ITP484" s="44"/>
      <c r="ITW484" s="44"/>
      <c r="IUD484" s="44"/>
      <c r="IUK484" s="44"/>
      <c r="IUR484" s="44"/>
      <c r="IUY484" s="44"/>
      <c r="IVF484" s="44"/>
      <c r="IVM484" s="44"/>
      <c r="IVT484" s="44"/>
      <c r="IWA484" s="44"/>
      <c r="IWH484" s="44"/>
      <c r="IWO484" s="44"/>
      <c r="IWV484" s="44"/>
      <c r="IXC484" s="44"/>
      <c r="IXJ484" s="44"/>
      <c r="IXQ484" s="44"/>
      <c r="IXX484" s="44"/>
      <c r="IYE484" s="44"/>
      <c r="IYL484" s="44"/>
      <c r="IYS484" s="44"/>
      <c r="IYZ484" s="44"/>
      <c r="IZG484" s="44"/>
      <c r="IZN484" s="44"/>
      <c r="IZU484" s="44"/>
      <c r="JAB484" s="44"/>
      <c r="JAI484" s="44"/>
      <c r="JAP484" s="44"/>
      <c r="JAW484" s="44"/>
      <c r="JBD484" s="44"/>
      <c r="JBK484" s="44"/>
      <c r="JBR484" s="44"/>
      <c r="JBY484" s="44"/>
      <c r="JCF484" s="44"/>
      <c r="JCM484" s="44"/>
      <c r="JCT484" s="44"/>
      <c r="JDA484" s="44"/>
      <c r="JDH484" s="44"/>
      <c r="JDO484" s="44"/>
      <c r="JDV484" s="44"/>
      <c r="JEC484" s="44"/>
      <c r="JEJ484" s="44"/>
      <c r="JEQ484" s="44"/>
      <c r="JEX484" s="44"/>
      <c r="JFE484" s="44"/>
      <c r="JFL484" s="44"/>
      <c r="JFS484" s="44"/>
      <c r="JFZ484" s="44"/>
      <c r="JGG484" s="44"/>
      <c r="JGN484" s="44"/>
      <c r="JGU484" s="44"/>
      <c r="JHB484" s="44"/>
      <c r="JHI484" s="44"/>
      <c r="JHP484" s="44"/>
      <c r="JHW484" s="44"/>
      <c r="JID484" s="44"/>
      <c r="JIK484" s="44"/>
      <c r="JIR484" s="44"/>
      <c r="JIY484" s="44"/>
      <c r="JJF484" s="44"/>
      <c r="JJM484" s="44"/>
      <c r="JJT484" s="44"/>
      <c r="JKA484" s="44"/>
      <c r="JKH484" s="44"/>
      <c r="JKO484" s="44"/>
      <c r="JKV484" s="44"/>
      <c r="JLC484" s="44"/>
      <c r="JLJ484" s="44"/>
      <c r="JLQ484" s="44"/>
      <c r="JLX484" s="44"/>
      <c r="JME484" s="44"/>
      <c r="JML484" s="44"/>
      <c r="JMS484" s="44"/>
      <c r="JMZ484" s="44"/>
      <c r="JNG484" s="44"/>
      <c r="JNN484" s="44"/>
      <c r="JNU484" s="44"/>
      <c r="JOB484" s="44"/>
      <c r="JOI484" s="44"/>
      <c r="JOP484" s="44"/>
      <c r="JOW484" s="44"/>
      <c r="JPD484" s="44"/>
      <c r="JPK484" s="44"/>
      <c r="JPR484" s="44"/>
      <c r="JPY484" s="44"/>
      <c r="JQF484" s="44"/>
      <c r="JQM484" s="44"/>
      <c r="JQT484" s="44"/>
      <c r="JRA484" s="44"/>
      <c r="JRH484" s="44"/>
      <c r="JRO484" s="44"/>
      <c r="JRV484" s="44"/>
      <c r="JSC484" s="44"/>
      <c r="JSJ484" s="44"/>
      <c r="JSQ484" s="44"/>
      <c r="JSX484" s="44"/>
      <c r="JTE484" s="44"/>
      <c r="JTL484" s="44"/>
      <c r="JTS484" s="44"/>
      <c r="JTZ484" s="44"/>
      <c r="JUG484" s="44"/>
      <c r="JUN484" s="44"/>
      <c r="JUU484" s="44"/>
      <c r="JVB484" s="44"/>
      <c r="JVI484" s="44"/>
      <c r="JVP484" s="44"/>
      <c r="JVW484" s="44"/>
      <c r="JWD484" s="44"/>
      <c r="JWK484" s="44"/>
      <c r="JWR484" s="44"/>
      <c r="JWY484" s="44"/>
      <c r="JXF484" s="44"/>
      <c r="JXM484" s="44"/>
      <c r="JXT484" s="44"/>
      <c r="JYA484" s="44"/>
      <c r="JYH484" s="44"/>
      <c r="JYO484" s="44"/>
      <c r="JYV484" s="44"/>
      <c r="JZC484" s="44"/>
      <c r="JZJ484" s="44"/>
      <c r="JZQ484" s="44"/>
      <c r="JZX484" s="44"/>
      <c r="KAE484" s="44"/>
      <c r="KAL484" s="44"/>
      <c r="KAS484" s="44"/>
      <c r="KAZ484" s="44"/>
      <c r="KBG484" s="44"/>
      <c r="KBN484" s="44"/>
      <c r="KBU484" s="44"/>
      <c r="KCB484" s="44"/>
      <c r="KCI484" s="44"/>
      <c r="KCP484" s="44"/>
      <c r="KCW484" s="44"/>
      <c r="KDD484" s="44"/>
      <c r="KDK484" s="44"/>
      <c r="KDR484" s="44"/>
      <c r="KDY484" s="44"/>
      <c r="KEF484" s="44"/>
      <c r="KEM484" s="44"/>
      <c r="KET484" s="44"/>
      <c r="KFA484" s="44"/>
      <c r="KFH484" s="44"/>
      <c r="KFO484" s="44"/>
      <c r="KFV484" s="44"/>
      <c r="KGC484" s="44"/>
      <c r="KGJ484" s="44"/>
      <c r="KGQ484" s="44"/>
      <c r="KGX484" s="44"/>
      <c r="KHE484" s="44"/>
      <c r="KHL484" s="44"/>
      <c r="KHS484" s="44"/>
      <c r="KHZ484" s="44"/>
      <c r="KIG484" s="44"/>
      <c r="KIN484" s="44"/>
      <c r="KIU484" s="44"/>
      <c r="KJB484" s="44"/>
      <c r="KJI484" s="44"/>
      <c r="KJP484" s="44"/>
      <c r="KJW484" s="44"/>
      <c r="KKD484" s="44"/>
      <c r="KKK484" s="44"/>
      <c r="KKR484" s="44"/>
      <c r="KKY484" s="44"/>
      <c r="KLF484" s="44"/>
      <c r="KLM484" s="44"/>
      <c r="KLT484" s="44"/>
      <c r="KMA484" s="44"/>
      <c r="KMH484" s="44"/>
      <c r="KMO484" s="44"/>
      <c r="KMV484" s="44"/>
      <c r="KNC484" s="44"/>
      <c r="KNJ484" s="44"/>
      <c r="KNQ484" s="44"/>
      <c r="KNX484" s="44"/>
      <c r="KOE484" s="44"/>
      <c r="KOL484" s="44"/>
      <c r="KOS484" s="44"/>
      <c r="KOZ484" s="44"/>
      <c r="KPG484" s="44"/>
      <c r="KPN484" s="44"/>
      <c r="KPU484" s="44"/>
      <c r="KQB484" s="44"/>
      <c r="KQI484" s="44"/>
      <c r="KQP484" s="44"/>
      <c r="KQW484" s="44"/>
      <c r="KRD484" s="44"/>
      <c r="KRK484" s="44"/>
      <c r="KRR484" s="44"/>
      <c r="KRY484" s="44"/>
      <c r="KSF484" s="44"/>
      <c r="KSM484" s="44"/>
      <c r="KST484" s="44"/>
      <c r="KTA484" s="44"/>
      <c r="KTH484" s="44"/>
      <c r="KTO484" s="44"/>
      <c r="KTV484" s="44"/>
      <c r="KUC484" s="44"/>
      <c r="KUJ484" s="44"/>
      <c r="KUQ484" s="44"/>
      <c r="KUX484" s="44"/>
      <c r="KVE484" s="44"/>
      <c r="KVL484" s="44"/>
      <c r="KVS484" s="44"/>
      <c r="KVZ484" s="44"/>
      <c r="KWG484" s="44"/>
      <c r="KWN484" s="44"/>
      <c r="KWU484" s="44"/>
      <c r="KXB484" s="44"/>
      <c r="KXI484" s="44"/>
      <c r="KXP484" s="44"/>
      <c r="KXW484" s="44"/>
      <c r="KYD484" s="44"/>
      <c r="KYK484" s="44"/>
      <c r="KYR484" s="44"/>
      <c r="KYY484" s="44"/>
      <c r="KZF484" s="44"/>
      <c r="KZM484" s="44"/>
      <c r="KZT484" s="44"/>
      <c r="LAA484" s="44"/>
      <c r="LAH484" s="44"/>
      <c r="LAO484" s="44"/>
      <c r="LAV484" s="44"/>
      <c r="LBC484" s="44"/>
      <c r="LBJ484" s="44"/>
      <c r="LBQ484" s="44"/>
      <c r="LBX484" s="44"/>
      <c r="LCE484" s="44"/>
      <c r="LCL484" s="44"/>
      <c r="LCS484" s="44"/>
      <c r="LCZ484" s="44"/>
      <c r="LDG484" s="44"/>
      <c r="LDN484" s="44"/>
      <c r="LDU484" s="44"/>
      <c r="LEB484" s="44"/>
      <c r="LEI484" s="44"/>
      <c r="LEP484" s="44"/>
      <c r="LEW484" s="44"/>
      <c r="LFD484" s="44"/>
      <c r="LFK484" s="44"/>
      <c r="LFR484" s="44"/>
      <c r="LFY484" s="44"/>
      <c r="LGF484" s="44"/>
      <c r="LGM484" s="44"/>
      <c r="LGT484" s="44"/>
      <c r="LHA484" s="44"/>
      <c r="LHH484" s="44"/>
      <c r="LHO484" s="44"/>
      <c r="LHV484" s="44"/>
      <c r="LIC484" s="44"/>
      <c r="LIJ484" s="44"/>
      <c r="LIQ484" s="44"/>
      <c r="LIX484" s="44"/>
      <c r="LJE484" s="44"/>
      <c r="LJL484" s="44"/>
      <c r="LJS484" s="44"/>
      <c r="LJZ484" s="44"/>
      <c r="LKG484" s="44"/>
      <c r="LKN484" s="44"/>
      <c r="LKU484" s="44"/>
      <c r="LLB484" s="44"/>
      <c r="LLI484" s="44"/>
      <c r="LLP484" s="44"/>
      <c r="LLW484" s="44"/>
      <c r="LMD484" s="44"/>
      <c r="LMK484" s="44"/>
      <c r="LMR484" s="44"/>
      <c r="LMY484" s="44"/>
      <c r="LNF484" s="44"/>
      <c r="LNM484" s="44"/>
      <c r="LNT484" s="44"/>
      <c r="LOA484" s="44"/>
      <c r="LOH484" s="44"/>
      <c r="LOO484" s="44"/>
      <c r="LOV484" s="44"/>
      <c r="LPC484" s="44"/>
      <c r="LPJ484" s="44"/>
      <c r="LPQ484" s="44"/>
      <c r="LPX484" s="44"/>
      <c r="LQE484" s="44"/>
      <c r="LQL484" s="44"/>
      <c r="LQS484" s="44"/>
      <c r="LQZ484" s="44"/>
      <c r="LRG484" s="44"/>
      <c r="LRN484" s="44"/>
      <c r="LRU484" s="44"/>
      <c r="LSB484" s="44"/>
      <c r="LSI484" s="44"/>
      <c r="LSP484" s="44"/>
      <c r="LSW484" s="44"/>
      <c r="LTD484" s="44"/>
      <c r="LTK484" s="44"/>
      <c r="LTR484" s="44"/>
      <c r="LTY484" s="44"/>
      <c r="LUF484" s="44"/>
      <c r="LUM484" s="44"/>
      <c r="LUT484" s="44"/>
      <c r="LVA484" s="44"/>
      <c r="LVH484" s="44"/>
      <c r="LVO484" s="44"/>
      <c r="LVV484" s="44"/>
      <c r="LWC484" s="44"/>
      <c r="LWJ484" s="44"/>
      <c r="LWQ484" s="44"/>
      <c r="LWX484" s="44"/>
      <c r="LXE484" s="44"/>
      <c r="LXL484" s="44"/>
      <c r="LXS484" s="44"/>
      <c r="LXZ484" s="44"/>
      <c r="LYG484" s="44"/>
      <c r="LYN484" s="44"/>
      <c r="LYU484" s="44"/>
      <c r="LZB484" s="44"/>
      <c r="LZI484" s="44"/>
      <c r="LZP484" s="44"/>
      <c r="LZW484" s="44"/>
      <c r="MAD484" s="44"/>
      <c r="MAK484" s="44"/>
      <c r="MAR484" s="44"/>
      <c r="MAY484" s="44"/>
      <c r="MBF484" s="44"/>
      <c r="MBM484" s="44"/>
      <c r="MBT484" s="44"/>
      <c r="MCA484" s="44"/>
      <c r="MCH484" s="44"/>
      <c r="MCO484" s="44"/>
      <c r="MCV484" s="44"/>
      <c r="MDC484" s="44"/>
      <c r="MDJ484" s="44"/>
      <c r="MDQ484" s="44"/>
      <c r="MDX484" s="44"/>
      <c r="MEE484" s="44"/>
      <c r="MEL484" s="44"/>
      <c r="MES484" s="44"/>
      <c r="MEZ484" s="44"/>
      <c r="MFG484" s="44"/>
      <c r="MFN484" s="44"/>
      <c r="MFU484" s="44"/>
      <c r="MGB484" s="44"/>
      <c r="MGI484" s="44"/>
      <c r="MGP484" s="44"/>
      <c r="MGW484" s="44"/>
      <c r="MHD484" s="44"/>
      <c r="MHK484" s="44"/>
      <c r="MHR484" s="44"/>
      <c r="MHY484" s="44"/>
      <c r="MIF484" s="44"/>
      <c r="MIM484" s="44"/>
      <c r="MIT484" s="44"/>
      <c r="MJA484" s="44"/>
      <c r="MJH484" s="44"/>
      <c r="MJO484" s="44"/>
      <c r="MJV484" s="44"/>
      <c r="MKC484" s="44"/>
      <c r="MKJ484" s="44"/>
      <c r="MKQ484" s="44"/>
      <c r="MKX484" s="44"/>
      <c r="MLE484" s="44"/>
      <c r="MLL484" s="44"/>
      <c r="MLS484" s="44"/>
      <c r="MLZ484" s="44"/>
      <c r="MMG484" s="44"/>
      <c r="MMN484" s="44"/>
      <c r="MMU484" s="44"/>
      <c r="MNB484" s="44"/>
      <c r="MNI484" s="44"/>
      <c r="MNP484" s="44"/>
      <c r="MNW484" s="44"/>
      <c r="MOD484" s="44"/>
      <c r="MOK484" s="44"/>
      <c r="MOR484" s="44"/>
      <c r="MOY484" s="44"/>
      <c r="MPF484" s="44"/>
      <c r="MPM484" s="44"/>
      <c r="MPT484" s="44"/>
      <c r="MQA484" s="44"/>
      <c r="MQH484" s="44"/>
      <c r="MQO484" s="44"/>
      <c r="MQV484" s="44"/>
      <c r="MRC484" s="44"/>
      <c r="MRJ484" s="44"/>
      <c r="MRQ484" s="44"/>
      <c r="MRX484" s="44"/>
      <c r="MSE484" s="44"/>
      <c r="MSL484" s="44"/>
      <c r="MSS484" s="44"/>
      <c r="MSZ484" s="44"/>
      <c r="MTG484" s="44"/>
      <c r="MTN484" s="44"/>
      <c r="MTU484" s="44"/>
      <c r="MUB484" s="44"/>
      <c r="MUI484" s="44"/>
      <c r="MUP484" s="44"/>
      <c r="MUW484" s="44"/>
      <c r="MVD484" s="44"/>
      <c r="MVK484" s="44"/>
      <c r="MVR484" s="44"/>
      <c r="MVY484" s="44"/>
      <c r="MWF484" s="44"/>
      <c r="MWM484" s="44"/>
      <c r="MWT484" s="44"/>
      <c r="MXA484" s="44"/>
      <c r="MXH484" s="44"/>
      <c r="MXO484" s="44"/>
      <c r="MXV484" s="44"/>
      <c r="MYC484" s="44"/>
      <c r="MYJ484" s="44"/>
      <c r="MYQ484" s="44"/>
      <c r="MYX484" s="44"/>
      <c r="MZE484" s="44"/>
      <c r="MZL484" s="44"/>
      <c r="MZS484" s="44"/>
      <c r="MZZ484" s="44"/>
      <c r="NAG484" s="44"/>
      <c r="NAN484" s="44"/>
      <c r="NAU484" s="44"/>
      <c r="NBB484" s="44"/>
      <c r="NBI484" s="44"/>
      <c r="NBP484" s="44"/>
      <c r="NBW484" s="44"/>
      <c r="NCD484" s="44"/>
      <c r="NCK484" s="44"/>
      <c r="NCR484" s="44"/>
      <c r="NCY484" s="44"/>
      <c r="NDF484" s="44"/>
      <c r="NDM484" s="44"/>
      <c r="NDT484" s="44"/>
      <c r="NEA484" s="44"/>
      <c r="NEH484" s="44"/>
      <c r="NEO484" s="44"/>
      <c r="NEV484" s="44"/>
      <c r="NFC484" s="44"/>
      <c r="NFJ484" s="44"/>
      <c r="NFQ484" s="44"/>
      <c r="NFX484" s="44"/>
      <c r="NGE484" s="44"/>
      <c r="NGL484" s="44"/>
      <c r="NGS484" s="44"/>
      <c r="NGZ484" s="44"/>
      <c r="NHG484" s="44"/>
      <c r="NHN484" s="44"/>
      <c r="NHU484" s="44"/>
      <c r="NIB484" s="44"/>
      <c r="NII484" s="44"/>
      <c r="NIP484" s="44"/>
      <c r="NIW484" s="44"/>
      <c r="NJD484" s="44"/>
      <c r="NJK484" s="44"/>
      <c r="NJR484" s="44"/>
      <c r="NJY484" s="44"/>
      <c r="NKF484" s="44"/>
      <c r="NKM484" s="44"/>
      <c r="NKT484" s="44"/>
      <c r="NLA484" s="44"/>
      <c r="NLH484" s="44"/>
      <c r="NLO484" s="44"/>
      <c r="NLV484" s="44"/>
      <c r="NMC484" s="44"/>
      <c r="NMJ484" s="44"/>
      <c r="NMQ484" s="44"/>
      <c r="NMX484" s="44"/>
      <c r="NNE484" s="44"/>
      <c r="NNL484" s="44"/>
      <c r="NNS484" s="44"/>
      <c r="NNZ484" s="44"/>
      <c r="NOG484" s="44"/>
      <c r="NON484" s="44"/>
      <c r="NOU484" s="44"/>
      <c r="NPB484" s="44"/>
      <c r="NPI484" s="44"/>
      <c r="NPP484" s="44"/>
      <c r="NPW484" s="44"/>
      <c r="NQD484" s="44"/>
      <c r="NQK484" s="44"/>
      <c r="NQR484" s="44"/>
      <c r="NQY484" s="44"/>
      <c r="NRF484" s="44"/>
      <c r="NRM484" s="44"/>
      <c r="NRT484" s="44"/>
      <c r="NSA484" s="44"/>
      <c r="NSH484" s="44"/>
      <c r="NSO484" s="44"/>
      <c r="NSV484" s="44"/>
      <c r="NTC484" s="44"/>
      <c r="NTJ484" s="44"/>
      <c r="NTQ484" s="44"/>
      <c r="NTX484" s="44"/>
      <c r="NUE484" s="44"/>
      <c r="NUL484" s="44"/>
      <c r="NUS484" s="44"/>
      <c r="NUZ484" s="44"/>
      <c r="NVG484" s="44"/>
      <c r="NVN484" s="44"/>
      <c r="NVU484" s="44"/>
      <c r="NWB484" s="44"/>
      <c r="NWI484" s="44"/>
      <c r="NWP484" s="44"/>
      <c r="NWW484" s="44"/>
      <c r="NXD484" s="44"/>
      <c r="NXK484" s="44"/>
      <c r="NXR484" s="44"/>
      <c r="NXY484" s="44"/>
      <c r="NYF484" s="44"/>
      <c r="NYM484" s="44"/>
      <c r="NYT484" s="44"/>
      <c r="NZA484" s="44"/>
      <c r="NZH484" s="44"/>
      <c r="NZO484" s="44"/>
      <c r="NZV484" s="44"/>
      <c r="OAC484" s="44"/>
      <c r="OAJ484" s="44"/>
      <c r="OAQ484" s="44"/>
      <c r="OAX484" s="44"/>
      <c r="OBE484" s="44"/>
      <c r="OBL484" s="44"/>
      <c r="OBS484" s="44"/>
      <c r="OBZ484" s="44"/>
      <c r="OCG484" s="44"/>
      <c r="OCN484" s="44"/>
      <c r="OCU484" s="44"/>
      <c r="ODB484" s="44"/>
      <c r="ODI484" s="44"/>
      <c r="ODP484" s="44"/>
      <c r="ODW484" s="44"/>
      <c r="OED484" s="44"/>
      <c r="OEK484" s="44"/>
      <c r="OER484" s="44"/>
      <c r="OEY484" s="44"/>
      <c r="OFF484" s="44"/>
      <c r="OFM484" s="44"/>
      <c r="OFT484" s="44"/>
      <c r="OGA484" s="44"/>
      <c r="OGH484" s="44"/>
      <c r="OGO484" s="44"/>
      <c r="OGV484" s="44"/>
      <c r="OHC484" s="44"/>
      <c r="OHJ484" s="44"/>
      <c r="OHQ484" s="44"/>
      <c r="OHX484" s="44"/>
      <c r="OIE484" s="44"/>
      <c r="OIL484" s="44"/>
      <c r="OIS484" s="44"/>
      <c r="OIZ484" s="44"/>
      <c r="OJG484" s="44"/>
      <c r="OJN484" s="44"/>
      <c r="OJU484" s="44"/>
      <c r="OKB484" s="44"/>
      <c r="OKI484" s="44"/>
      <c r="OKP484" s="44"/>
      <c r="OKW484" s="44"/>
      <c r="OLD484" s="44"/>
      <c r="OLK484" s="44"/>
      <c r="OLR484" s="44"/>
      <c r="OLY484" s="44"/>
      <c r="OMF484" s="44"/>
      <c r="OMM484" s="44"/>
      <c r="OMT484" s="44"/>
      <c r="ONA484" s="44"/>
      <c r="ONH484" s="44"/>
      <c r="ONO484" s="44"/>
      <c r="ONV484" s="44"/>
      <c r="OOC484" s="44"/>
      <c r="OOJ484" s="44"/>
      <c r="OOQ484" s="44"/>
      <c r="OOX484" s="44"/>
      <c r="OPE484" s="44"/>
      <c r="OPL484" s="44"/>
      <c r="OPS484" s="44"/>
      <c r="OPZ484" s="44"/>
      <c r="OQG484" s="44"/>
      <c r="OQN484" s="44"/>
      <c r="OQU484" s="44"/>
      <c r="ORB484" s="44"/>
      <c r="ORI484" s="44"/>
      <c r="ORP484" s="44"/>
      <c r="ORW484" s="44"/>
      <c r="OSD484" s="44"/>
      <c r="OSK484" s="44"/>
      <c r="OSR484" s="44"/>
      <c r="OSY484" s="44"/>
      <c r="OTF484" s="44"/>
      <c r="OTM484" s="44"/>
      <c r="OTT484" s="44"/>
      <c r="OUA484" s="44"/>
      <c r="OUH484" s="44"/>
      <c r="OUO484" s="44"/>
      <c r="OUV484" s="44"/>
      <c r="OVC484" s="44"/>
      <c r="OVJ484" s="44"/>
      <c r="OVQ484" s="44"/>
      <c r="OVX484" s="44"/>
      <c r="OWE484" s="44"/>
      <c r="OWL484" s="44"/>
      <c r="OWS484" s="44"/>
      <c r="OWZ484" s="44"/>
      <c r="OXG484" s="44"/>
      <c r="OXN484" s="44"/>
      <c r="OXU484" s="44"/>
      <c r="OYB484" s="44"/>
      <c r="OYI484" s="44"/>
      <c r="OYP484" s="44"/>
      <c r="OYW484" s="44"/>
      <c r="OZD484" s="44"/>
      <c r="OZK484" s="44"/>
      <c r="OZR484" s="44"/>
      <c r="OZY484" s="44"/>
      <c r="PAF484" s="44"/>
      <c r="PAM484" s="44"/>
      <c r="PAT484" s="44"/>
      <c r="PBA484" s="44"/>
      <c r="PBH484" s="44"/>
      <c r="PBO484" s="44"/>
      <c r="PBV484" s="44"/>
      <c r="PCC484" s="44"/>
      <c r="PCJ484" s="44"/>
      <c r="PCQ484" s="44"/>
      <c r="PCX484" s="44"/>
      <c r="PDE484" s="44"/>
      <c r="PDL484" s="44"/>
      <c r="PDS484" s="44"/>
      <c r="PDZ484" s="44"/>
      <c r="PEG484" s="44"/>
      <c r="PEN484" s="44"/>
      <c r="PEU484" s="44"/>
      <c r="PFB484" s="44"/>
      <c r="PFI484" s="44"/>
      <c r="PFP484" s="44"/>
      <c r="PFW484" s="44"/>
      <c r="PGD484" s="44"/>
      <c r="PGK484" s="44"/>
      <c r="PGR484" s="44"/>
      <c r="PGY484" s="44"/>
      <c r="PHF484" s="44"/>
      <c r="PHM484" s="44"/>
      <c r="PHT484" s="44"/>
      <c r="PIA484" s="44"/>
      <c r="PIH484" s="44"/>
      <c r="PIO484" s="44"/>
      <c r="PIV484" s="44"/>
      <c r="PJC484" s="44"/>
      <c r="PJJ484" s="44"/>
      <c r="PJQ484" s="44"/>
      <c r="PJX484" s="44"/>
      <c r="PKE484" s="44"/>
      <c r="PKL484" s="44"/>
      <c r="PKS484" s="44"/>
      <c r="PKZ484" s="44"/>
      <c r="PLG484" s="44"/>
      <c r="PLN484" s="44"/>
      <c r="PLU484" s="44"/>
      <c r="PMB484" s="44"/>
      <c r="PMI484" s="44"/>
      <c r="PMP484" s="44"/>
      <c r="PMW484" s="44"/>
      <c r="PND484" s="44"/>
      <c r="PNK484" s="44"/>
      <c r="PNR484" s="44"/>
      <c r="PNY484" s="44"/>
      <c r="POF484" s="44"/>
      <c r="POM484" s="44"/>
      <c r="POT484" s="44"/>
      <c r="PPA484" s="44"/>
      <c r="PPH484" s="44"/>
      <c r="PPO484" s="44"/>
      <c r="PPV484" s="44"/>
      <c r="PQC484" s="44"/>
      <c r="PQJ484" s="44"/>
      <c r="PQQ484" s="44"/>
      <c r="PQX484" s="44"/>
      <c r="PRE484" s="44"/>
      <c r="PRL484" s="44"/>
      <c r="PRS484" s="44"/>
      <c r="PRZ484" s="44"/>
      <c r="PSG484" s="44"/>
      <c r="PSN484" s="44"/>
      <c r="PSU484" s="44"/>
      <c r="PTB484" s="44"/>
      <c r="PTI484" s="44"/>
      <c r="PTP484" s="44"/>
      <c r="PTW484" s="44"/>
      <c r="PUD484" s="44"/>
      <c r="PUK484" s="44"/>
      <c r="PUR484" s="44"/>
      <c r="PUY484" s="44"/>
      <c r="PVF484" s="44"/>
      <c r="PVM484" s="44"/>
      <c r="PVT484" s="44"/>
      <c r="PWA484" s="44"/>
      <c r="PWH484" s="44"/>
      <c r="PWO484" s="44"/>
      <c r="PWV484" s="44"/>
      <c r="PXC484" s="44"/>
      <c r="PXJ484" s="44"/>
      <c r="PXQ484" s="44"/>
      <c r="PXX484" s="44"/>
      <c r="PYE484" s="44"/>
      <c r="PYL484" s="44"/>
      <c r="PYS484" s="44"/>
      <c r="PYZ484" s="44"/>
      <c r="PZG484" s="44"/>
      <c r="PZN484" s="44"/>
      <c r="PZU484" s="44"/>
      <c r="QAB484" s="44"/>
      <c r="QAI484" s="44"/>
      <c r="QAP484" s="44"/>
      <c r="QAW484" s="44"/>
      <c r="QBD484" s="44"/>
      <c r="QBK484" s="44"/>
      <c r="QBR484" s="44"/>
      <c r="QBY484" s="44"/>
      <c r="QCF484" s="44"/>
      <c r="QCM484" s="44"/>
      <c r="QCT484" s="44"/>
      <c r="QDA484" s="44"/>
      <c r="QDH484" s="44"/>
      <c r="QDO484" s="44"/>
      <c r="QDV484" s="44"/>
      <c r="QEC484" s="44"/>
      <c r="QEJ484" s="44"/>
      <c r="QEQ484" s="44"/>
      <c r="QEX484" s="44"/>
      <c r="QFE484" s="44"/>
      <c r="QFL484" s="44"/>
      <c r="QFS484" s="44"/>
      <c r="QFZ484" s="44"/>
      <c r="QGG484" s="44"/>
      <c r="QGN484" s="44"/>
      <c r="QGU484" s="44"/>
      <c r="QHB484" s="44"/>
      <c r="QHI484" s="44"/>
      <c r="QHP484" s="44"/>
      <c r="QHW484" s="44"/>
      <c r="QID484" s="44"/>
      <c r="QIK484" s="44"/>
      <c r="QIR484" s="44"/>
      <c r="QIY484" s="44"/>
      <c r="QJF484" s="44"/>
      <c r="QJM484" s="44"/>
      <c r="QJT484" s="44"/>
      <c r="QKA484" s="44"/>
      <c r="QKH484" s="44"/>
      <c r="QKO484" s="44"/>
      <c r="QKV484" s="44"/>
      <c r="QLC484" s="44"/>
      <c r="QLJ484" s="44"/>
      <c r="QLQ484" s="44"/>
      <c r="QLX484" s="44"/>
      <c r="QME484" s="44"/>
      <c r="QML484" s="44"/>
      <c r="QMS484" s="44"/>
      <c r="QMZ484" s="44"/>
      <c r="QNG484" s="44"/>
      <c r="QNN484" s="44"/>
      <c r="QNU484" s="44"/>
      <c r="QOB484" s="44"/>
      <c r="QOI484" s="44"/>
      <c r="QOP484" s="44"/>
      <c r="QOW484" s="44"/>
      <c r="QPD484" s="44"/>
      <c r="QPK484" s="44"/>
      <c r="QPR484" s="44"/>
      <c r="QPY484" s="44"/>
      <c r="QQF484" s="44"/>
      <c r="QQM484" s="44"/>
      <c r="QQT484" s="44"/>
      <c r="QRA484" s="44"/>
      <c r="QRH484" s="44"/>
      <c r="QRO484" s="44"/>
      <c r="QRV484" s="44"/>
      <c r="QSC484" s="44"/>
      <c r="QSJ484" s="44"/>
      <c r="QSQ484" s="44"/>
      <c r="QSX484" s="44"/>
      <c r="QTE484" s="44"/>
      <c r="QTL484" s="44"/>
      <c r="QTS484" s="44"/>
      <c r="QTZ484" s="44"/>
      <c r="QUG484" s="44"/>
      <c r="QUN484" s="44"/>
      <c r="QUU484" s="44"/>
      <c r="QVB484" s="44"/>
      <c r="QVI484" s="44"/>
      <c r="QVP484" s="44"/>
      <c r="QVW484" s="44"/>
      <c r="QWD484" s="44"/>
      <c r="QWK484" s="44"/>
      <c r="QWR484" s="44"/>
      <c r="QWY484" s="44"/>
      <c r="QXF484" s="44"/>
      <c r="QXM484" s="44"/>
      <c r="QXT484" s="44"/>
      <c r="QYA484" s="44"/>
      <c r="QYH484" s="44"/>
      <c r="QYO484" s="44"/>
      <c r="QYV484" s="44"/>
      <c r="QZC484" s="44"/>
      <c r="QZJ484" s="44"/>
      <c r="QZQ484" s="44"/>
      <c r="QZX484" s="44"/>
      <c r="RAE484" s="44"/>
      <c r="RAL484" s="44"/>
      <c r="RAS484" s="44"/>
      <c r="RAZ484" s="44"/>
      <c r="RBG484" s="44"/>
      <c r="RBN484" s="44"/>
      <c r="RBU484" s="44"/>
      <c r="RCB484" s="44"/>
      <c r="RCI484" s="44"/>
      <c r="RCP484" s="44"/>
      <c r="RCW484" s="44"/>
      <c r="RDD484" s="44"/>
      <c r="RDK484" s="44"/>
      <c r="RDR484" s="44"/>
      <c r="RDY484" s="44"/>
      <c r="REF484" s="44"/>
      <c r="REM484" s="44"/>
      <c r="RET484" s="44"/>
      <c r="RFA484" s="44"/>
      <c r="RFH484" s="44"/>
      <c r="RFO484" s="44"/>
      <c r="RFV484" s="44"/>
      <c r="RGC484" s="44"/>
      <c r="RGJ484" s="44"/>
      <c r="RGQ484" s="44"/>
      <c r="RGX484" s="44"/>
      <c r="RHE484" s="44"/>
      <c r="RHL484" s="44"/>
      <c r="RHS484" s="44"/>
      <c r="RHZ484" s="44"/>
      <c r="RIG484" s="44"/>
      <c r="RIN484" s="44"/>
      <c r="RIU484" s="44"/>
      <c r="RJB484" s="44"/>
      <c r="RJI484" s="44"/>
      <c r="RJP484" s="44"/>
      <c r="RJW484" s="44"/>
      <c r="RKD484" s="44"/>
      <c r="RKK484" s="44"/>
      <c r="RKR484" s="44"/>
      <c r="RKY484" s="44"/>
      <c r="RLF484" s="44"/>
      <c r="RLM484" s="44"/>
      <c r="RLT484" s="44"/>
      <c r="RMA484" s="44"/>
      <c r="RMH484" s="44"/>
      <c r="RMO484" s="44"/>
      <c r="RMV484" s="44"/>
      <c r="RNC484" s="44"/>
      <c r="RNJ484" s="44"/>
      <c r="RNQ484" s="44"/>
      <c r="RNX484" s="44"/>
      <c r="ROE484" s="44"/>
      <c r="ROL484" s="44"/>
      <c r="ROS484" s="44"/>
      <c r="ROZ484" s="44"/>
      <c r="RPG484" s="44"/>
      <c r="RPN484" s="44"/>
      <c r="RPU484" s="44"/>
      <c r="RQB484" s="44"/>
      <c r="RQI484" s="44"/>
      <c r="RQP484" s="44"/>
      <c r="RQW484" s="44"/>
      <c r="RRD484" s="44"/>
      <c r="RRK484" s="44"/>
      <c r="RRR484" s="44"/>
      <c r="RRY484" s="44"/>
      <c r="RSF484" s="44"/>
      <c r="RSM484" s="44"/>
      <c r="RST484" s="44"/>
      <c r="RTA484" s="44"/>
      <c r="RTH484" s="44"/>
      <c r="RTO484" s="44"/>
      <c r="RTV484" s="44"/>
      <c r="RUC484" s="44"/>
      <c r="RUJ484" s="44"/>
      <c r="RUQ484" s="44"/>
      <c r="RUX484" s="44"/>
      <c r="RVE484" s="44"/>
      <c r="RVL484" s="44"/>
      <c r="RVS484" s="44"/>
      <c r="RVZ484" s="44"/>
      <c r="RWG484" s="44"/>
      <c r="RWN484" s="44"/>
      <c r="RWU484" s="44"/>
      <c r="RXB484" s="44"/>
      <c r="RXI484" s="44"/>
      <c r="RXP484" s="44"/>
      <c r="RXW484" s="44"/>
      <c r="RYD484" s="44"/>
      <c r="RYK484" s="44"/>
      <c r="RYR484" s="44"/>
      <c r="RYY484" s="44"/>
      <c r="RZF484" s="44"/>
      <c r="RZM484" s="44"/>
      <c r="RZT484" s="44"/>
      <c r="SAA484" s="44"/>
      <c r="SAH484" s="44"/>
      <c r="SAO484" s="44"/>
      <c r="SAV484" s="44"/>
      <c r="SBC484" s="44"/>
      <c r="SBJ484" s="44"/>
      <c r="SBQ484" s="44"/>
      <c r="SBX484" s="44"/>
      <c r="SCE484" s="44"/>
      <c r="SCL484" s="44"/>
      <c r="SCS484" s="44"/>
      <c r="SCZ484" s="44"/>
      <c r="SDG484" s="44"/>
      <c r="SDN484" s="44"/>
      <c r="SDU484" s="44"/>
      <c r="SEB484" s="44"/>
      <c r="SEI484" s="44"/>
      <c r="SEP484" s="44"/>
      <c r="SEW484" s="44"/>
      <c r="SFD484" s="44"/>
      <c r="SFK484" s="44"/>
      <c r="SFR484" s="44"/>
      <c r="SFY484" s="44"/>
      <c r="SGF484" s="44"/>
      <c r="SGM484" s="44"/>
      <c r="SGT484" s="44"/>
      <c r="SHA484" s="44"/>
      <c r="SHH484" s="44"/>
      <c r="SHO484" s="44"/>
      <c r="SHV484" s="44"/>
      <c r="SIC484" s="44"/>
      <c r="SIJ484" s="44"/>
      <c r="SIQ484" s="44"/>
      <c r="SIX484" s="44"/>
      <c r="SJE484" s="44"/>
      <c r="SJL484" s="44"/>
      <c r="SJS484" s="44"/>
      <c r="SJZ484" s="44"/>
      <c r="SKG484" s="44"/>
      <c r="SKN484" s="44"/>
      <c r="SKU484" s="44"/>
      <c r="SLB484" s="44"/>
      <c r="SLI484" s="44"/>
      <c r="SLP484" s="44"/>
      <c r="SLW484" s="44"/>
      <c r="SMD484" s="44"/>
      <c r="SMK484" s="44"/>
      <c r="SMR484" s="44"/>
      <c r="SMY484" s="44"/>
      <c r="SNF484" s="44"/>
      <c r="SNM484" s="44"/>
      <c r="SNT484" s="44"/>
      <c r="SOA484" s="44"/>
      <c r="SOH484" s="44"/>
      <c r="SOO484" s="44"/>
      <c r="SOV484" s="44"/>
      <c r="SPC484" s="44"/>
      <c r="SPJ484" s="44"/>
      <c r="SPQ484" s="44"/>
      <c r="SPX484" s="44"/>
      <c r="SQE484" s="44"/>
      <c r="SQL484" s="44"/>
      <c r="SQS484" s="44"/>
      <c r="SQZ484" s="44"/>
      <c r="SRG484" s="44"/>
      <c r="SRN484" s="44"/>
      <c r="SRU484" s="44"/>
      <c r="SSB484" s="44"/>
      <c r="SSI484" s="44"/>
      <c r="SSP484" s="44"/>
      <c r="SSW484" s="44"/>
      <c r="STD484" s="44"/>
      <c r="STK484" s="44"/>
      <c r="STR484" s="44"/>
      <c r="STY484" s="44"/>
      <c r="SUF484" s="44"/>
      <c r="SUM484" s="44"/>
      <c r="SUT484" s="44"/>
      <c r="SVA484" s="44"/>
      <c r="SVH484" s="44"/>
      <c r="SVO484" s="44"/>
      <c r="SVV484" s="44"/>
      <c r="SWC484" s="44"/>
      <c r="SWJ484" s="44"/>
      <c r="SWQ484" s="44"/>
      <c r="SWX484" s="44"/>
      <c r="SXE484" s="44"/>
      <c r="SXL484" s="44"/>
      <c r="SXS484" s="44"/>
      <c r="SXZ484" s="44"/>
      <c r="SYG484" s="44"/>
      <c r="SYN484" s="44"/>
      <c r="SYU484" s="44"/>
      <c r="SZB484" s="44"/>
      <c r="SZI484" s="44"/>
      <c r="SZP484" s="44"/>
      <c r="SZW484" s="44"/>
      <c r="TAD484" s="44"/>
      <c r="TAK484" s="44"/>
      <c r="TAR484" s="44"/>
      <c r="TAY484" s="44"/>
      <c r="TBF484" s="44"/>
      <c r="TBM484" s="44"/>
      <c r="TBT484" s="44"/>
      <c r="TCA484" s="44"/>
      <c r="TCH484" s="44"/>
      <c r="TCO484" s="44"/>
      <c r="TCV484" s="44"/>
      <c r="TDC484" s="44"/>
      <c r="TDJ484" s="44"/>
      <c r="TDQ484" s="44"/>
      <c r="TDX484" s="44"/>
      <c r="TEE484" s="44"/>
      <c r="TEL484" s="44"/>
      <c r="TES484" s="44"/>
      <c r="TEZ484" s="44"/>
      <c r="TFG484" s="44"/>
      <c r="TFN484" s="44"/>
      <c r="TFU484" s="44"/>
      <c r="TGB484" s="44"/>
      <c r="TGI484" s="44"/>
      <c r="TGP484" s="44"/>
      <c r="TGW484" s="44"/>
      <c r="THD484" s="44"/>
      <c r="THK484" s="44"/>
      <c r="THR484" s="44"/>
      <c r="THY484" s="44"/>
      <c r="TIF484" s="44"/>
      <c r="TIM484" s="44"/>
      <c r="TIT484" s="44"/>
      <c r="TJA484" s="44"/>
      <c r="TJH484" s="44"/>
      <c r="TJO484" s="44"/>
      <c r="TJV484" s="44"/>
      <c r="TKC484" s="44"/>
      <c r="TKJ484" s="44"/>
      <c r="TKQ484" s="44"/>
      <c r="TKX484" s="44"/>
      <c r="TLE484" s="44"/>
      <c r="TLL484" s="44"/>
      <c r="TLS484" s="44"/>
      <c r="TLZ484" s="44"/>
      <c r="TMG484" s="44"/>
      <c r="TMN484" s="44"/>
      <c r="TMU484" s="44"/>
      <c r="TNB484" s="44"/>
      <c r="TNI484" s="44"/>
      <c r="TNP484" s="44"/>
      <c r="TNW484" s="44"/>
      <c r="TOD484" s="44"/>
      <c r="TOK484" s="44"/>
      <c r="TOR484" s="44"/>
      <c r="TOY484" s="44"/>
      <c r="TPF484" s="44"/>
      <c r="TPM484" s="44"/>
      <c r="TPT484" s="44"/>
      <c r="TQA484" s="44"/>
      <c r="TQH484" s="44"/>
      <c r="TQO484" s="44"/>
      <c r="TQV484" s="44"/>
      <c r="TRC484" s="44"/>
      <c r="TRJ484" s="44"/>
      <c r="TRQ484" s="44"/>
      <c r="TRX484" s="44"/>
      <c r="TSE484" s="44"/>
      <c r="TSL484" s="44"/>
      <c r="TSS484" s="44"/>
      <c r="TSZ484" s="44"/>
      <c r="TTG484" s="44"/>
      <c r="TTN484" s="44"/>
      <c r="TTU484" s="44"/>
      <c r="TUB484" s="44"/>
      <c r="TUI484" s="44"/>
      <c r="TUP484" s="44"/>
      <c r="TUW484" s="44"/>
      <c r="TVD484" s="44"/>
      <c r="TVK484" s="44"/>
      <c r="TVR484" s="44"/>
      <c r="TVY484" s="44"/>
      <c r="TWF484" s="44"/>
      <c r="TWM484" s="44"/>
      <c r="TWT484" s="44"/>
      <c r="TXA484" s="44"/>
      <c r="TXH484" s="44"/>
      <c r="TXO484" s="44"/>
      <c r="TXV484" s="44"/>
      <c r="TYC484" s="44"/>
      <c r="TYJ484" s="44"/>
      <c r="TYQ484" s="44"/>
      <c r="TYX484" s="44"/>
      <c r="TZE484" s="44"/>
      <c r="TZL484" s="44"/>
      <c r="TZS484" s="44"/>
      <c r="TZZ484" s="44"/>
      <c r="UAG484" s="44"/>
      <c r="UAN484" s="44"/>
      <c r="UAU484" s="44"/>
      <c r="UBB484" s="44"/>
      <c r="UBI484" s="44"/>
      <c r="UBP484" s="44"/>
      <c r="UBW484" s="44"/>
      <c r="UCD484" s="44"/>
      <c r="UCK484" s="44"/>
      <c r="UCR484" s="44"/>
      <c r="UCY484" s="44"/>
      <c r="UDF484" s="44"/>
      <c r="UDM484" s="44"/>
      <c r="UDT484" s="44"/>
      <c r="UEA484" s="44"/>
      <c r="UEH484" s="44"/>
      <c r="UEO484" s="44"/>
      <c r="UEV484" s="44"/>
      <c r="UFC484" s="44"/>
      <c r="UFJ484" s="44"/>
      <c r="UFQ484" s="44"/>
      <c r="UFX484" s="44"/>
      <c r="UGE484" s="44"/>
      <c r="UGL484" s="44"/>
      <c r="UGS484" s="44"/>
      <c r="UGZ484" s="44"/>
      <c r="UHG484" s="44"/>
      <c r="UHN484" s="44"/>
      <c r="UHU484" s="44"/>
      <c r="UIB484" s="44"/>
      <c r="UII484" s="44"/>
      <c r="UIP484" s="44"/>
      <c r="UIW484" s="44"/>
      <c r="UJD484" s="44"/>
      <c r="UJK484" s="44"/>
      <c r="UJR484" s="44"/>
      <c r="UJY484" s="44"/>
      <c r="UKF484" s="44"/>
      <c r="UKM484" s="44"/>
      <c r="UKT484" s="44"/>
      <c r="ULA484" s="44"/>
      <c r="ULH484" s="44"/>
      <c r="ULO484" s="44"/>
      <c r="ULV484" s="44"/>
      <c r="UMC484" s="44"/>
      <c r="UMJ484" s="44"/>
      <c r="UMQ484" s="44"/>
      <c r="UMX484" s="44"/>
      <c r="UNE484" s="44"/>
      <c r="UNL484" s="44"/>
      <c r="UNS484" s="44"/>
      <c r="UNZ484" s="44"/>
      <c r="UOG484" s="44"/>
      <c r="UON484" s="44"/>
      <c r="UOU484" s="44"/>
      <c r="UPB484" s="44"/>
      <c r="UPI484" s="44"/>
      <c r="UPP484" s="44"/>
      <c r="UPW484" s="44"/>
      <c r="UQD484" s="44"/>
      <c r="UQK484" s="44"/>
      <c r="UQR484" s="44"/>
      <c r="UQY484" s="44"/>
      <c r="URF484" s="44"/>
      <c r="URM484" s="44"/>
      <c r="URT484" s="44"/>
      <c r="USA484" s="44"/>
      <c r="USH484" s="44"/>
      <c r="USO484" s="44"/>
      <c r="USV484" s="44"/>
      <c r="UTC484" s="44"/>
      <c r="UTJ484" s="44"/>
      <c r="UTQ484" s="44"/>
      <c r="UTX484" s="44"/>
      <c r="UUE484" s="44"/>
      <c r="UUL484" s="44"/>
      <c r="UUS484" s="44"/>
      <c r="UUZ484" s="44"/>
      <c r="UVG484" s="44"/>
      <c r="UVN484" s="44"/>
      <c r="UVU484" s="44"/>
      <c r="UWB484" s="44"/>
      <c r="UWI484" s="44"/>
      <c r="UWP484" s="44"/>
      <c r="UWW484" s="44"/>
      <c r="UXD484" s="44"/>
      <c r="UXK484" s="44"/>
      <c r="UXR484" s="44"/>
      <c r="UXY484" s="44"/>
      <c r="UYF484" s="44"/>
      <c r="UYM484" s="44"/>
      <c r="UYT484" s="44"/>
      <c r="UZA484" s="44"/>
      <c r="UZH484" s="44"/>
      <c r="UZO484" s="44"/>
      <c r="UZV484" s="44"/>
      <c r="VAC484" s="44"/>
      <c r="VAJ484" s="44"/>
      <c r="VAQ484" s="44"/>
      <c r="VAX484" s="44"/>
      <c r="VBE484" s="44"/>
      <c r="VBL484" s="44"/>
      <c r="VBS484" s="44"/>
      <c r="VBZ484" s="44"/>
      <c r="VCG484" s="44"/>
      <c r="VCN484" s="44"/>
      <c r="VCU484" s="44"/>
      <c r="VDB484" s="44"/>
      <c r="VDI484" s="44"/>
      <c r="VDP484" s="44"/>
      <c r="VDW484" s="44"/>
      <c r="VED484" s="44"/>
      <c r="VEK484" s="44"/>
      <c r="VER484" s="44"/>
      <c r="VEY484" s="44"/>
      <c r="VFF484" s="44"/>
      <c r="VFM484" s="44"/>
      <c r="VFT484" s="44"/>
      <c r="VGA484" s="44"/>
      <c r="VGH484" s="44"/>
      <c r="VGO484" s="44"/>
      <c r="VGV484" s="44"/>
      <c r="VHC484" s="44"/>
      <c r="VHJ484" s="44"/>
      <c r="VHQ484" s="44"/>
      <c r="VHX484" s="44"/>
      <c r="VIE484" s="44"/>
      <c r="VIL484" s="44"/>
      <c r="VIS484" s="44"/>
      <c r="VIZ484" s="44"/>
      <c r="VJG484" s="44"/>
      <c r="VJN484" s="44"/>
      <c r="VJU484" s="44"/>
      <c r="VKB484" s="44"/>
      <c r="VKI484" s="44"/>
      <c r="VKP484" s="44"/>
      <c r="VKW484" s="44"/>
      <c r="VLD484" s="44"/>
      <c r="VLK484" s="44"/>
      <c r="VLR484" s="44"/>
      <c r="VLY484" s="44"/>
      <c r="VMF484" s="44"/>
      <c r="VMM484" s="44"/>
      <c r="VMT484" s="44"/>
      <c r="VNA484" s="44"/>
      <c r="VNH484" s="44"/>
      <c r="VNO484" s="44"/>
      <c r="VNV484" s="44"/>
      <c r="VOC484" s="44"/>
      <c r="VOJ484" s="44"/>
      <c r="VOQ484" s="44"/>
      <c r="VOX484" s="44"/>
      <c r="VPE484" s="44"/>
      <c r="VPL484" s="44"/>
      <c r="VPS484" s="44"/>
      <c r="VPZ484" s="44"/>
      <c r="VQG484" s="44"/>
      <c r="VQN484" s="44"/>
      <c r="VQU484" s="44"/>
      <c r="VRB484" s="44"/>
      <c r="VRI484" s="44"/>
      <c r="VRP484" s="44"/>
      <c r="VRW484" s="44"/>
      <c r="VSD484" s="44"/>
      <c r="VSK484" s="44"/>
      <c r="VSR484" s="44"/>
      <c r="VSY484" s="44"/>
      <c r="VTF484" s="44"/>
      <c r="VTM484" s="44"/>
      <c r="VTT484" s="44"/>
      <c r="VUA484" s="44"/>
      <c r="VUH484" s="44"/>
      <c r="VUO484" s="44"/>
      <c r="VUV484" s="44"/>
      <c r="VVC484" s="44"/>
      <c r="VVJ484" s="44"/>
      <c r="VVQ484" s="44"/>
      <c r="VVX484" s="44"/>
      <c r="VWE484" s="44"/>
      <c r="VWL484" s="44"/>
      <c r="VWS484" s="44"/>
      <c r="VWZ484" s="44"/>
      <c r="VXG484" s="44"/>
      <c r="VXN484" s="44"/>
      <c r="VXU484" s="44"/>
      <c r="VYB484" s="44"/>
      <c r="VYI484" s="44"/>
      <c r="VYP484" s="44"/>
      <c r="VYW484" s="44"/>
      <c r="VZD484" s="44"/>
      <c r="VZK484" s="44"/>
      <c r="VZR484" s="44"/>
      <c r="VZY484" s="44"/>
      <c r="WAF484" s="44"/>
      <c r="WAM484" s="44"/>
      <c r="WAT484" s="44"/>
      <c r="WBA484" s="44"/>
      <c r="WBH484" s="44"/>
      <c r="WBO484" s="44"/>
      <c r="WBV484" s="44"/>
      <c r="WCC484" s="44"/>
      <c r="WCJ484" s="44"/>
      <c r="WCQ484" s="44"/>
      <c r="WCX484" s="44"/>
      <c r="WDE484" s="44"/>
      <c r="WDL484" s="44"/>
      <c r="WDS484" s="44"/>
      <c r="WDZ484" s="44"/>
      <c r="WEG484" s="44"/>
      <c r="WEN484" s="44"/>
      <c r="WEU484" s="44"/>
      <c r="WFB484" s="44"/>
      <c r="WFI484" s="44"/>
      <c r="WFP484" s="44"/>
      <c r="WFW484" s="44"/>
      <c r="WGD484" s="44"/>
      <c r="WGK484" s="44"/>
      <c r="WGR484" s="44"/>
      <c r="WGY484" s="44"/>
      <c r="WHF484" s="44"/>
      <c r="WHM484" s="44"/>
      <c r="WHT484" s="44"/>
      <c r="WIA484" s="44"/>
      <c r="WIH484" s="44"/>
      <c r="WIO484" s="44"/>
      <c r="WIV484" s="44"/>
      <c r="WJC484" s="44"/>
      <c r="WJJ484" s="44"/>
      <c r="WJQ484" s="44"/>
      <c r="WJX484" s="44"/>
      <c r="WKE484" s="44"/>
      <c r="WKL484" s="44"/>
      <c r="WKS484" s="44"/>
      <c r="WKZ484" s="44"/>
      <c r="WLG484" s="44"/>
      <c r="WLN484" s="44"/>
      <c r="WLU484" s="44"/>
      <c r="WMB484" s="44"/>
      <c r="WMI484" s="44"/>
      <c r="WMP484" s="44"/>
      <c r="WMW484" s="44"/>
      <c r="WND484" s="44"/>
      <c r="WNK484" s="44"/>
      <c r="WNR484" s="44"/>
      <c r="WNY484" s="44"/>
      <c r="WOF484" s="44"/>
      <c r="WOM484" s="44"/>
      <c r="WOT484" s="44"/>
      <c r="WPA484" s="44"/>
      <c r="WPH484" s="44"/>
      <c r="WPO484" s="44"/>
      <c r="WPV484" s="44"/>
      <c r="WQC484" s="44"/>
      <c r="WQJ484" s="44"/>
      <c r="WQQ484" s="44"/>
      <c r="WQX484" s="44"/>
      <c r="WRE484" s="44"/>
      <c r="WRL484" s="44"/>
      <c r="WRS484" s="44"/>
      <c r="WRZ484" s="44"/>
      <c r="WSG484" s="44"/>
      <c r="WSN484" s="44"/>
      <c r="WSU484" s="44"/>
      <c r="WTB484" s="44"/>
      <c r="WTI484" s="44"/>
      <c r="WTP484" s="44"/>
      <c r="WTW484" s="44"/>
      <c r="WUD484" s="44"/>
      <c r="WUK484" s="44"/>
      <c r="WUR484" s="44"/>
      <c r="WUY484" s="44"/>
      <c r="WVF484" s="44"/>
      <c r="WVM484" s="44"/>
      <c r="WVT484" s="44"/>
      <c r="WWA484" s="44"/>
      <c r="WWH484" s="44"/>
    </row>
    <row r="485" spans="1:1020 1027:2042 2049:3071 3078:4093 4100:5115 5122:6144 6151:7166 7173:8188 8195:9210 9217:10239 10246:11261 11268:12283 12290:13312 13319:14334 14341:15356 15363:16154" s="45" customFormat="1" ht="15.75" x14ac:dyDescent="0.25">
      <c r="A485" s="63" t="s">
        <v>787</v>
      </c>
      <c r="B485" s="64" t="s">
        <v>788</v>
      </c>
      <c r="C485" s="64"/>
      <c r="D485" s="64"/>
      <c r="E485" s="65"/>
      <c r="F485" s="46">
        <f>F483+F484</f>
        <v>1710577129</v>
      </c>
      <c r="G485" s="44"/>
      <c r="L485" s="44"/>
      <c r="S485" s="44"/>
      <c r="Z485" s="44"/>
      <c r="AG485" s="44"/>
      <c r="AN485" s="44"/>
      <c r="AU485" s="44"/>
      <c r="BB485" s="44"/>
      <c r="BI485" s="44"/>
      <c r="BP485" s="44"/>
      <c r="BW485" s="44"/>
      <c r="CD485" s="44"/>
      <c r="CK485" s="44"/>
      <c r="CR485" s="44"/>
      <c r="CY485" s="44"/>
      <c r="DF485" s="44"/>
      <c r="DM485" s="44"/>
      <c r="DT485" s="44"/>
      <c r="EA485" s="44"/>
      <c r="EH485" s="44"/>
      <c r="EO485" s="44"/>
      <c r="EV485" s="44"/>
      <c r="FC485" s="44"/>
      <c r="FJ485" s="44"/>
      <c r="FQ485" s="44"/>
      <c r="FX485" s="44"/>
      <c r="GE485" s="44"/>
      <c r="GL485" s="44"/>
      <c r="GS485" s="44"/>
      <c r="GZ485" s="44"/>
      <c r="HG485" s="44"/>
      <c r="HN485" s="44"/>
      <c r="HU485" s="44"/>
      <c r="IB485" s="44"/>
      <c r="II485" s="44"/>
      <c r="IP485" s="44"/>
      <c r="IW485" s="44"/>
      <c r="JD485" s="44"/>
      <c r="JK485" s="44"/>
      <c r="JR485" s="44"/>
      <c r="JY485" s="44"/>
      <c r="KF485" s="44"/>
      <c r="KM485" s="44"/>
      <c r="KT485" s="44"/>
      <c r="LA485" s="44"/>
      <c r="LH485" s="44"/>
      <c r="LO485" s="44"/>
      <c r="LV485" s="44"/>
      <c r="MC485" s="44"/>
      <c r="MJ485" s="44"/>
      <c r="MQ485" s="44"/>
      <c r="MX485" s="44"/>
      <c r="NE485" s="44"/>
      <c r="NL485" s="44"/>
      <c r="NS485" s="44"/>
      <c r="NZ485" s="44"/>
      <c r="OG485" s="44"/>
      <c r="ON485" s="44"/>
      <c r="OU485" s="44"/>
      <c r="PB485" s="44"/>
      <c r="PI485" s="44"/>
      <c r="PP485" s="44"/>
      <c r="PW485" s="44"/>
      <c r="QD485" s="44"/>
      <c r="QK485" s="44"/>
      <c r="QR485" s="44"/>
      <c r="QY485" s="44"/>
      <c r="RF485" s="44"/>
      <c r="RM485" s="44"/>
      <c r="RT485" s="44"/>
      <c r="SA485" s="44"/>
      <c r="SH485" s="44"/>
      <c r="SO485" s="44"/>
      <c r="SV485" s="44"/>
      <c r="TC485" s="44"/>
      <c r="TJ485" s="44"/>
      <c r="TQ485" s="44"/>
      <c r="TX485" s="44"/>
      <c r="UE485" s="44"/>
      <c r="UL485" s="44"/>
      <c r="US485" s="44"/>
      <c r="UZ485" s="44"/>
      <c r="VG485" s="44"/>
      <c r="VN485" s="44"/>
      <c r="VU485" s="44"/>
      <c r="WB485" s="44"/>
      <c r="WI485" s="44"/>
      <c r="WP485" s="44"/>
      <c r="WW485" s="44"/>
      <c r="XD485" s="44"/>
      <c r="XK485" s="44"/>
      <c r="XR485" s="44"/>
      <c r="XY485" s="44"/>
      <c r="YF485" s="44"/>
      <c r="YM485" s="44"/>
      <c r="YT485" s="44"/>
      <c r="ZA485" s="44"/>
      <c r="ZH485" s="44"/>
      <c r="ZO485" s="44"/>
      <c r="ZV485" s="44"/>
      <c r="AAC485" s="44"/>
      <c r="AAJ485" s="44"/>
      <c r="AAQ485" s="44"/>
      <c r="AAX485" s="44"/>
      <c r="ABE485" s="44"/>
      <c r="ABL485" s="44"/>
      <c r="ABS485" s="44"/>
      <c r="ABZ485" s="44"/>
      <c r="ACG485" s="44"/>
      <c r="ACN485" s="44"/>
      <c r="ACU485" s="44"/>
      <c r="ADB485" s="44"/>
      <c r="ADI485" s="44"/>
      <c r="ADP485" s="44"/>
      <c r="ADW485" s="44"/>
      <c r="AED485" s="44"/>
      <c r="AEK485" s="44"/>
      <c r="AER485" s="44"/>
      <c r="AEY485" s="44"/>
      <c r="AFF485" s="44"/>
      <c r="AFM485" s="44"/>
      <c r="AFT485" s="44"/>
      <c r="AGA485" s="44"/>
      <c r="AGH485" s="44"/>
      <c r="AGO485" s="44"/>
      <c r="AGV485" s="44"/>
      <c r="AHC485" s="44"/>
      <c r="AHJ485" s="44"/>
      <c r="AHQ485" s="44"/>
      <c r="AHX485" s="44"/>
      <c r="AIE485" s="44"/>
      <c r="AIL485" s="44"/>
      <c r="AIS485" s="44"/>
      <c r="AIZ485" s="44"/>
      <c r="AJG485" s="44"/>
      <c r="AJN485" s="44"/>
      <c r="AJU485" s="44"/>
      <c r="AKB485" s="44"/>
      <c r="AKI485" s="44"/>
      <c r="AKP485" s="44"/>
      <c r="AKW485" s="44"/>
      <c r="ALD485" s="44"/>
      <c r="ALK485" s="44"/>
      <c r="ALR485" s="44"/>
      <c r="ALY485" s="44"/>
      <c r="AMF485" s="44"/>
      <c r="AMM485" s="44"/>
      <c r="AMT485" s="44"/>
      <c r="ANA485" s="44"/>
      <c r="ANH485" s="44"/>
      <c r="ANO485" s="44"/>
      <c r="ANV485" s="44"/>
      <c r="AOC485" s="44"/>
      <c r="AOJ485" s="44"/>
      <c r="AOQ485" s="44"/>
      <c r="AOX485" s="44"/>
      <c r="APE485" s="44"/>
      <c r="APL485" s="44"/>
      <c r="APS485" s="44"/>
      <c r="APZ485" s="44"/>
      <c r="AQG485" s="44"/>
      <c r="AQN485" s="44"/>
      <c r="AQU485" s="44"/>
      <c r="ARB485" s="44"/>
      <c r="ARI485" s="44"/>
      <c r="ARP485" s="44"/>
      <c r="ARW485" s="44"/>
      <c r="ASD485" s="44"/>
      <c r="ASK485" s="44"/>
      <c r="ASR485" s="44"/>
      <c r="ASY485" s="44"/>
      <c r="ATF485" s="44"/>
      <c r="ATM485" s="44"/>
      <c r="ATT485" s="44"/>
      <c r="AUA485" s="44"/>
      <c r="AUH485" s="44"/>
      <c r="AUO485" s="44"/>
      <c r="AUV485" s="44"/>
      <c r="AVC485" s="44"/>
      <c r="AVJ485" s="44"/>
      <c r="AVQ485" s="44"/>
      <c r="AVX485" s="44"/>
      <c r="AWE485" s="44"/>
      <c r="AWL485" s="44"/>
      <c r="AWS485" s="44"/>
      <c r="AWZ485" s="44"/>
      <c r="AXG485" s="44"/>
      <c r="AXN485" s="44"/>
      <c r="AXU485" s="44"/>
      <c r="AYB485" s="44"/>
      <c r="AYI485" s="44"/>
      <c r="AYP485" s="44"/>
      <c r="AYW485" s="44"/>
      <c r="AZD485" s="44"/>
      <c r="AZK485" s="44"/>
      <c r="AZR485" s="44"/>
      <c r="AZY485" s="44"/>
      <c r="BAF485" s="44"/>
      <c r="BAM485" s="44"/>
      <c r="BAT485" s="44"/>
      <c r="BBA485" s="44"/>
      <c r="BBH485" s="44"/>
      <c r="BBO485" s="44"/>
      <c r="BBV485" s="44"/>
      <c r="BCC485" s="44"/>
      <c r="BCJ485" s="44"/>
      <c r="BCQ485" s="44"/>
      <c r="BCX485" s="44"/>
      <c r="BDE485" s="44"/>
      <c r="BDL485" s="44"/>
      <c r="BDS485" s="44"/>
      <c r="BDZ485" s="44"/>
      <c r="BEG485" s="44"/>
      <c r="BEN485" s="44"/>
      <c r="BEU485" s="44"/>
      <c r="BFB485" s="44"/>
      <c r="BFI485" s="44"/>
      <c r="BFP485" s="44"/>
      <c r="BFW485" s="44"/>
      <c r="BGD485" s="44"/>
      <c r="BGK485" s="44"/>
      <c r="BGR485" s="44"/>
      <c r="BGY485" s="44"/>
      <c r="BHF485" s="44"/>
      <c r="BHM485" s="44"/>
      <c r="BHT485" s="44"/>
      <c r="BIA485" s="44"/>
      <c r="BIH485" s="44"/>
      <c r="BIO485" s="44"/>
      <c r="BIV485" s="44"/>
      <c r="BJC485" s="44"/>
      <c r="BJJ485" s="44"/>
      <c r="BJQ485" s="44"/>
      <c r="BJX485" s="44"/>
      <c r="BKE485" s="44"/>
      <c r="BKL485" s="44"/>
      <c r="BKS485" s="44"/>
      <c r="BKZ485" s="44"/>
      <c r="BLG485" s="44"/>
      <c r="BLN485" s="44"/>
      <c r="BLU485" s="44"/>
      <c r="BMB485" s="44"/>
      <c r="BMI485" s="44"/>
      <c r="BMP485" s="44"/>
      <c r="BMW485" s="44"/>
      <c r="BND485" s="44"/>
      <c r="BNK485" s="44"/>
      <c r="BNR485" s="44"/>
      <c r="BNY485" s="44"/>
      <c r="BOF485" s="44"/>
      <c r="BOM485" s="44"/>
      <c r="BOT485" s="44"/>
      <c r="BPA485" s="44"/>
      <c r="BPH485" s="44"/>
      <c r="BPO485" s="44"/>
      <c r="BPV485" s="44"/>
      <c r="BQC485" s="44"/>
      <c r="BQJ485" s="44"/>
      <c r="BQQ485" s="44"/>
      <c r="BQX485" s="44"/>
      <c r="BRE485" s="44"/>
      <c r="BRL485" s="44"/>
      <c r="BRS485" s="44"/>
      <c r="BRZ485" s="44"/>
      <c r="BSG485" s="44"/>
      <c r="BSN485" s="44"/>
      <c r="BSU485" s="44"/>
      <c r="BTB485" s="44"/>
      <c r="BTI485" s="44"/>
      <c r="BTP485" s="44"/>
      <c r="BTW485" s="44"/>
      <c r="BUD485" s="44"/>
      <c r="BUK485" s="44"/>
      <c r="BUR485" s="44"/>
      <c r="BUY485" s="44"/>
      <c r="BVF485" s="44"/>
      <c r="BVM485" s="44"/>
      <c r="BVT485" s="44"/>
      <c r="BWA485" s="44"/>
      <c r="BWH485" s="44"/>
      <c r="BWO485" s="44"/>
      <c r="BWV485" s="44"/>
      <c r="BXC485" s="44"/>
      <c r="BXJ485" s="44"/>
      <c r="BXQ485" s="44"/>
      <c r="BXX485" s="44"/>
      <c r="BYE485" s="44"/>
      <c r="BYL485" s="44"/>
      <c r="BYS485" s="44"/>
      <c r="BYZ485" s="44"/>
      <c r="BZG485" s="44"/>
      <c r="BZN485" s="44"/>
      <c r="BZU485" s="44"/>
      <c r="CAB485" s="44"/>
      <c r="CAI485" s="44"/>
      <c r="CAP485" s="44"/>
      <c r="CAW485" s="44"/>
      <c r="CBD485" s="44"/>
      <c r="CBK485" s="44"/>
      <c r="CBR485" s="44"/>
      <c r="CBY485" s="44"/>
      <c r="CCF485" s="44"/>
      <c r="CCM485" s="44"/>
      <c r="CCT485" s="44"/>
      <c r="CDA485" s="44"/>
      <c r="CDH485" s="44"/>
      <c r="CDO485" s="44"/>
      <c r="CDV485" s="44"/>
      <c r="CEC485" s="44"/>
      <c r="CEJ485" s="44"/>
      <c r="CEQ485" s="44"/>
      <c r="CEX485" s="44"/>
      <c r="CFE485" s="44"/>
      <c r="CFL485" s="44"/>
      <c r="CFS485" s="44"/>
      <c r="CFZ485" s="44"/>
      <c r="CGG485" s="44"/>
      <c r="CGN485" s="44"/>
      <c r="CGU485" s="44"/>
      <c r="CHB485" s="44"/>
      <c r="CHI485" s="44"/>
      <c r="CHP485" s="44"/>
      <c r="CHW485" s="44"/>
      <c r="CID485" s="44"/>
      <c r="CIK485" s="44"/>
      <c r="CIR485" s="44"/>
      <c r="CIY485" s="44"/>
      <c r="CJF485" s="44"/>
      <c r="CJM485" s="44"/>
      <c r="CJT485" s="44"/>
      <c r="CKA485" s="44"/>
      <c r="CKH485" s="44"/>
      <c r="CKO485" s="44"/>
      <c r="CKV485" s="44"/>
      <c r="CLC485" s="44"/>
      <c r="CLJ485" s="44"/>
      <c r="CLQ485" s="44"/>
      <c r="CLX485" s="44"/>
      <c r="CME485" s="44"/>
      <c r="CML485" s="44"/>
      <c r="CMS485" s="44"/>
      <c r="CMZ485" s="44"/>
      <c r="CNG485" s="44"/>
      <c r="CNN485" s="44"/>
      <c r="CNU485" s="44"/>
      <c r="COB485" s="44"/>
      <c r="COI485" s="44"/>
      <c r="COP485" s="44"/>
      <c r="COW485" s="44"/>
      <c r="CPD485" s="44"/>
      <c r="CPK485" s="44"/>
      <c r="CPR485" s="44"/>
      <c r="CPY485" s="44"/>
      <c r="CQF485" s="44"/>
      <c r="CQM485" s="44"/>
      <c r="CQT485" s="44"/>
      <c r="CRA485" s="44"/>
      <c r="CRH485" s="44"/>
      <c r="CRO485" s="44"/>
      <c r="CRV485" s="44"/>
      <c r="CSC485" s="44"/>
      <c r="CSJ485" s="44"/>
      <c r="CSQ485" s="44"/>
      <c r="CSX485" s="44"/>
      <c r="CTE485" s="44"/>
      <c r="CTL485" s="44"/>
      <c r="CTS485" s="44"/>
      <c r="CTZ485" s="44"/>
      <c r="CUG485" s="44"/>
      <c r="CUN485" s="44"/>
      <c r="CUU485" s="44"/>
      <c r="CVB485" s="44"/>
      <c r="CVI485" s="44"/>
      <c r="CVP485" s="44"/>
      <c r="CVW485" s="44"/>
      <c r="CWD485" s="44"/>
      <c r="CWK485" s="44"/>
      <c r="CWR485" s="44"/>
      <c r="CWY485" s="44"/>
      <c r="CXF485" s="44"/>
      <c r="CXM485" s="44"/>
      <c r="CXT485" s="44"/>
      <c r="CYA485" s="44"/>
      <c r="CYH485" s="44"/>
      <c r="CYO485" s="44"/>
      <c r="CYV485" s="44"/>
      <c r="CZC485" s="44"/>
      <c r="CZJ485" s="44"/>
      <c r="CZQ485" s="44"/>
      <c r="CZX485" s="44"/>
      <c r="DAE485" s="44"/>
      <c r="DAL485" s="44"/>
      <c r="DAS485" s="44"/>
      <c r="DAZ485" s="44"/>
      <c r="DBG485" s="44"/>
      <c r="DBN485" s="44"/>
      <c r="DBU485" s="44"/>
      <c r="DCB485" s="44"/>
      <c r="DCI485" s="44"/>
      <c r="DCP485" s="44"/>
      <c r="DCW485" s="44"/>
      <c r="DDD485" s="44"/>
      <c r="DDK485" s="44"/>
      <c r="DDR485" s="44"/>
      <c r="DDY485" s="44"/>
      <c r="DEF485" s="44"/>
      <c r="DEM485" s="44"/>
      <c r="DET485" s="44"/>
      <c r="DFA485" s="44"/>
      <c r="DFH485" s="44"/>
      <c r="DFO485" s="44"/>
      <c r="DFV485" s="44"/>
      <c r="DGC485" s="44"/>
      <c r="DGJ485" s="44"/>
      <c r="DGQ485" s="44"/>
      <c r="DGX485" s="44"/>
      <c r="DHE485" s="44"/>
      <c r="DHL485" s="44"/>
      <c r="DHS485" s="44"/>
      <c r="DHZ485" s="44"/>
      <c r="DIG485" s="44"/>
      <c r="DIN485" s="44"/>
      <c r="DIU485" s="44"/>
      <c r="DJB485" s="44"/>
      <c r="DJI485" s="44"/>
      <c r="DJP485" s="44"/>
      <c r="DJW485" s="44"/>
      <c r="DKD485" s="44"/>
      <c r="DKK485" s="44"/>
      <c r="DKR485" s="44"/>
      <c r="DKY485" s="44"/>
      <c r="DLF485" s="44"/>
      <c r="DLM485" s="44"/>
      <c r="DLT485" s="44"/>
      <c r="DMA485" s="44"/>
      <c r="DMH485" s="44"/>
      <c r="DMO485" s="44"/>
      <c r="DMV485" s="44"/>
      <c r="DNC485" s="44"/>
      <c r="DNJ485" s="44"/>
      <c r="DNQ485" s="44"/>
      <c r="DNX485" s="44"/>
      <c r="DOE485" s="44"/>
      <c r="DOL485" s="44"/>
      <c r="DOS485" s="44"/>
      <c r="DOZ485" s="44"/>
      <c r="DPG485" s="44"/>
      <c r="DPN485" s="44"/>
      <c r="DPU485" s="44"/>
      <c r="DQB485" s="44"/>
      <c r="DQI485" s="44"/>
      <c r="DQP485" s="44"/>
      <c r="DQW485" s="44"/>
      <c r="DRD485" s="44"/>
      <c r="DRK485" s="44"/>
      <c r="DRR485" s="44"/>
      <c r="DRY485" s="44"/>
      <c r="DSF485" s="44"/>
      <c r="DSM485" s="44"/>
      <c r="DST485" s="44"/>
      <c r="DTA485" s="44"/>
      <c r="DTH485" s="44"/>
      <c r="DTO485" s="44"/>
      <c r="DTV485" s="44"/>
      <c r="DUC485" s="44"/>
      <c r="DUJ485" s="44"/>
      <c r="DUQ485" s="44"/>
      <c r="DUX485" s="44"/>
      <c r="DVE485" s="44"/>
      <c r="DVL485" s="44"/>
      <c r="DVS485" s="44"/>
      <c r="DVZ485" s="44"/>
      <c r="DWG485" s="44"/>
      <c r="DWN485" s="44"/>
      <c r="DWU485" s="44"/>
      <c r="DXB485" s="44"/>
      <c r="DXI485" s="44"/>
      <c r="DXP485" s="44"/>
      <c r="DXW485" s="44"/>
      <c r="DYD485" s="44"/>
      <c r="DYK485" s="44"/>
      <c r="DYR485" s="44"/>
      <c r="DYY485" s="44"/>
      <c r="DZF485" s="44"/>
      <c r="DZM485" s="44"/>
      <c r="DZT485" s="44"/>
      <c r="EAA485" s="44"/>
      <c r="EAH485" s="44"/>
      <c r="EAO485" s="44"/>
      <c r="EAV485" s="44"/>
      <c r="EBC485" s="44"/>
      <c r="EBJ485" s="44"/>
      <c r="EBQ485" s="44"/>
      <c r="EBX485" s="44"/>
      <c r="ECE485" s="44"/>
      <c r="ECL485" s="44"/>
      <c r="ECS485" s="44"/>
      <c r="ECZ485" s="44"/>
      <c r="EDG485" s="44"/>
      <c r="EDN485" s="44"/>
      <c r="EDU485" s="44"/>
      <c r="EEB485" s="44"/>
      <c r="EEI485" s="44"/>
      <c r="EEP485" s="44"/>
      <c r="EEW485" s="44"/>
      <c r="EFD485" s="44"/>
      <c r="EFK485" s="44"/>
      <c r="EFR485" s="44"/>
      <c r="EFY485" s="44"/>
      <c r="EGF485" s="44"/>
      <c r="EGM485" s="44"/>
      <c r="EGT485" s="44"/>
      <c r="EHA485" s="44"/>
      <c r="EHH485" s="44"/>
      <c r="EHO485" s="44"/>
      <c r="EHV485" s="44"/>
      <c r="EIC485" s="44"/>
      <c r="EIJ485" s="44"/>
      <c r="EIQ485" s="44"/>
      <c r="EIX485" s="44"/>
      <c r="EJE485" s="44"/>
      <c r="EJL485" s="44"/>
      <c r="EJS485" s="44"/>
      <c r="EJZ485" s="44"/>
      <c r="EKG485" s="44"/>
      <c r="EKN485" s="44"/>
      <c r="EKU485" s="44"/>
      <c r="ELB485" s="44"/>
      <c r="ELI485" s="44"/>
      <c r="ELP485" s="44"/>
      <c r="ELW485" s="44"/>
      <c r="EMD485" s="44"/>
      <c r="EMK485" s="44"/>
      <c r="EMR485" s="44"/>
      <c r="EMY485" s="44"/>
      <c r="ENF485" s="44"/>
      <c r="ENM485" s="44"/>
      <c r="ENT485" s="44"/>
      <c r="EOA485" s="44"/>
      <c r="EOH485" s="44"/>
      <c r="EOO485" s="44"/>
      <c r="EOV485" s="44"/>
      <c r="EPC485" s="44"/>
      <c r="EPJ485" s="44"/>
      <c r="EPQ485" s="44"/>
      <c r="EPX485" s="44"/>
      <c r="EQE485" s="44"/>
      <c r="EQL485" s="44"/>
      <c r="EQS485" s="44"/>
      <c r="EQZ485" s="44"/>
      <c r="ERG485" s="44"/>
      <c r="ERN485" s="44"/>
      <c r="ERU485" s="44"/>
      <c r="ESB485" s="44"/>
      <c r="ESI485" s="44"/>
      <c r="ESP485" s="44"/>
      <c r="ESW485" s="44"/>
      <c r="ETD485" s="44"/>
      <c r="ETK485" s="44"/>
      <c r="ETR485" s="44"/>
      <c r="ETY485" s="44"/>
      <c r="EUF485" s="44"/>
      <c r="EUM485" s="44"/>
      <c r="EUT485" s="44"/>
      <c r="EVA485" s="44"/>
      <c r="EVH485" s="44"/>
      <c r="EVO485" s="44"/>
      <c r="EVV485" s="44"/>
      <c r="EWC485" s="44"/>
      <c r="EWJ485" s="44"/>
      <c r="EWQ485" s="44"/>
      <c r="EWX485" s="44"/>
      <c r="EXE485" s="44"/>
      <c r="EXL485" s="44"/>
      <c r="EXS485" s="44"/>
      <c r="EXZ485" s="44"/>
      <c r="EYG485" s="44"/>
      <c r="EYN485" s="44"/>
      <c r="EYU485" s="44"/>
      <c r="EZB485" s="44"/>
      <c r="EZI485" s="44"/>
      <c r="EZP485" s="44"/>
      <c r="EZW485" s="44"/>
      <c r="FAD485" s="44"/>
      <c r="FAK485" s="44"/>
      <c r="FAR485" s="44"/>
      <c r="FAY485" s="44"/>
      <c r="FBF485" s="44"/>
      <c r="FBM485" s="44"/>
      <c r="FBT485" s="44"/>
      <c r="FCA485" s="44"/>
      <c r="FCH485" s="44"/>
      <c r="FCO485" s="44"/>
      <c r="FCV485" s="44"/>
      <c r="FDC485" s="44"/>
      <c r="FDJ485" s="44"/>
      <c r="FDQ485" s="44"/>
      <c r="FDX485" s="44"/>
      <c r="FEE485" s="44"/>
      <c r="FEL485" s="44"/>
      <c r="FES485" s="44"/>
      <c r="FEZ485" s="44"/>
      <c r="FFG485" s="44"/>
      <c r="FFN485" s="44"/>
      <c r="FFU485" s="44"/>
      <c r="FGB485" s="44"/>
      <c r="FGI485" s="44"/>
      <c r="FGP485" s="44"/>
      <c r="FGW485" s="44"/>
      <c r="FHD485" s="44"/>
      <c r="FHK485" s="44"/>
      <c r="FHR485" s="44"/>
      <c r="FHY485" s="44"/>
      <c r="FIF485" s="44"/>
      <c r="FIM485" s="44"/>
      <c r="FIT485" s="44"/>
      <c r="FJA485" s="44"/>
      <c r="FJH485" s="44"/>
      <c r="FJO485" s="44"/>
      <c r="FJV485" s="44"/>
      <c r="FKC485" s="44"/>
      <c r="FKJ485" s="44"/>
      <c r="FKQ485" s="44"/>
      <c r="FKX485" s="44"/>
      <c r="FLE485" s="44"/>
      <c r="FLL485" s="44"/>
      <c r="FLS485" s="44"/>
      <c r="FLZ485" s="44"/>
      <c r="FMG485" s="44"/>
      <c r="FMN485" s="44"/>
      <c r="FMU485" s="44"/>
      <c r="FNB485" s="44"/>
      <c r="FNI485" s="44"/>
      <c r="FNP485" s="44"/>
      <c r="FNW485" s="44"/>
      <c r="FOD485" s="44"/>
      <c r="FOK485" s="44"/>
      <c r="FOR485" s="44"/>
      <c r="FOY485" s="44"/>
      <c r="FPF485" s="44"/>
      <c r="FPM485" s="44"/>
      <c r="FPT485" s="44"/>
      <c r="FQA485" s="44"/>
      <c r="FQH485" s="44"/>
      <c r="FQO485" s="44"/>
      <c r="FQV485" s="44"/>
      <c r="FRC485" s="44"/>
      <c r="FRJ485" s="44"/>
      <c r="FRQ485" s="44"/>
      <c r="FRX485" s="44"/>
      <c r="FSE485" s="44"/>
      <c r="FSL485" s="44"/>
      <c r="FSS485" s="44"/>
      <c r="FSZ485" s="44"/>
      <c r="FTG485" s="44"/>
      <c r="FTN485" s="44"/>
      <c r="FTU485" s="44"/>
      <c r="FUB485" s="44"/>
      <c r="FUI485" s="44"/>
      <c r="FUP485" s="44"/>
      <c r="FUW485" s="44"/>
      <c r="FVD485" s="44"/>
      <c r="FVK485" s="44"/>
      <c r="FVR485" s="44"/>
      <c r="FVY485" s="44"/>
      <c r="FWF485" s="44"/>
      <c r="FWM485" s="44"/>
      <c r="FWT485" s="44"/>
      <c r="FXA485" s="44"/>
      <c r="FXH485" s="44"/>
      <c r="FXO485" s="44"/>
      <c r="FXV485" s="44"/>
      <c r="FYC485" s="44"/>
      <c r="FYJ485" s="44"/>
      <c r="FYQ485" s="44"/>
      <c r="FYX485" s="44"/>
      <c r="FZE485" s="44"/>
      <c r="FZL485" s="44"/>
      <c r="FZS485" s="44"/>
      <c r="FZZ485" s="44"/>
      <c r="GAG485" s="44"/>
      <c r="GAN485" s="44"/>
      <c r="GAU485" s="44"/>
      <c r="GBB485" s="44"/>
      <c r="GBI485" s="44"/>
      <c r="GBP485" s="44"/>
      <c r="GBW485" s="44"/>
      <c r="GCD485" s="44"/>
      <c r="GCK485" s="44"/>
      <c r="GCR485" s="44"/>
      <c r="GCY485" s="44"/>
      <c r="GDF485" s="44"/>
      <c r="GDM485" s="44"/>
      <c r="GDT485" s="44"/>
      <c r="GEA485" s="44"/>
      <c r="GEH485" s="44"/>
      <c r="GEO485" s="44"/>
      <c r="GEV485" s="44"/>
      <c r="GFC485" s="44"/>
      <c r="GFJ485" s="44"/>
      <c r="GFQ485" s="44"/>
      <c r="GFX485" s="44"/>
      <c r="GGE485" s="44"/>
      <c r="GGL485" s="44"/>
      <c r="GGS485" s="44"/>
      <c r="GGZ485" s="44"/>
      <c r="GHG485" s="44"/>
      <c r="GHN485" s="44"/>
      <c r="GHU485" s="44"/>
      <c r="GIB485" s="44"/>
      <c r="GII485" s="44"/>
      <c r="GIP485" s="44"/>
      <c r="GIW485" s="44"/>
      <c r="GJD485" s="44"/>
      <c r="GJK485" s="44"/>
      <c r="GJR485" s="44"/>
      <c r="GJY485" s="44"/>
      <c r="GKF485" s="44"/>
      <c r="GKM485" s="44"/>
      <c r="GKT485" s="44"/>
      <c r="GLA485" s="44"/>
      <c r="GLH485" s="44"/>
      <c r="GLO485" s="44"/>
      <c r="GLV485" s="44"/>
      <c r="GMC485" s="44"/>
      <c r="GMJ485" s="44"/>
      <c r="GMQ485" s="44"/>
      <c r="GMX485" s="44"/>
      <c r="GNE485" s="44"/>
      <c r="GNL485" s="44"/>
      <c r="GNS485" s="44"/>
      <c r="GNZ485" s="44"/>
      <c r="GOG485" s="44"/>
      <c r="GON485" s="44"/>
      <c r="GOU485" s="44"/>
      <c r="GPB485" s="44"/>
      <c r="GPI485" s="44"/>
      <c r="GPP485" s="44"/>
      <c r="GPW485" s="44"/>
      <c r="GQD485" s="44"/>
      <c r="GQK485" s="44"/>
      <c r="GQR485" s="44"/>
      <c r="GQY485" s="44"/>
      <c r="GRF485" s="44"/>
      <c r="GRM485" s="44"/>
      <c r="GRT485" s="44"/>
      <c r="GSA485" s="44"/>
      <c r="GSH485" s="44"/>
      <c r="GSO485" s="44"/>
      <c r="GSV485" s="44"/>
      <c r="GTC485" s="44"/>
      <c r="GTJ485" s="44"/>
      <c r="GTQ485" s="44"/>
      <c r="GTX485" s="44"/>
      <c r="GUE485" s="44"/>
      <c r="GUL485" s="44"/>
      <c r="GUS485" s="44"/>
      <c r="GUZ485" s="44"/>
      <c r="GVG485" s="44"/>
      <c r="GVN485" s="44"/>
      <c r="GVU485" s="44"/>
      <c r="GWB485" s="44"/>
      <c r="GWI485" s="44"/>
      <c r="GWP485" s="44"/>
      <c r="GWW485" s="44"/>
      <c r="GXD485" s="44"/>
      <c r="GXK485" s="44"/>
      <c r="GXR485" s="44"/>
      <c r="GXY485" s="44"/>
      <c r="GYF485" s="44"/>
      <c r="GYM485" s="44"/>
      <c r="GYT485" s="44"/>
      <c r="GZA485" s="44"/>
      <c r="GZH485" s="44"/>
      <c r="GZO485" s="44"/>
      <c r="GZV485" s="44"/>
      <c r="HAC485" s="44"/>
      <c r="HAJ485" s="44"/>
      <c r="HAQ485" s="44"/>
      <c r="HAX485" s="44"/>
      <c r="HBE485" s="44"/>
      <c r="HBL485" s="44"/>
      <c r="HBS485" s="44"/>
      <c r="HBZ485" s="44"/>
      <c r="HCG485" s="44"/>
      <c r="HCN485" s="44"/>
      <c r="HCU485" s="44"/>
      <c r="HDB485" s="44"/>
      <c r="HDI485" s="44"/>
      <c r="HDP485" s="44"/>
      <c r="HDW485" s="44"/>
      <c r="HED485" s="44"/>
      <c r="HEK485" s="44"/>
      <c r="HER485" s="44"/>
      <c r="HEY485" s="44"/>
      <c r="HFF485" s="44"/>
      <c r="HFM485" s="44"/>
      <c r="HFT485" s="44"/>
      <c r="HGA485" s="44"/>
      <c r="HGH485" s="44"/>
      <c r="HGO485" s="44"/>
      <c r="HGV485" s="44"/>
      <c r="HHC485" s="44"/>
      <c r="HHJ485" s="44"/>
      <c r="HHQ485" s="44"/>
      <c r="HHX485" s="44"/>
      <c r="HIE485" s="44"/>
      <c r="HIL485" s="44"/>
      <c r="HIS485" s="44"/>
      <c r="HIZ485" s="44"/>
      <c r="HJG485" s="44"/>
      <c r="HJN485" s="44"/>
      <c r="HJU485" s="44"/>
      <c r="HKB485" s="44"/>
      <c r="HKI485" s="44"/>
      <c r="HKP485" s="44"/>
      <c r="HKW485" s="44"/>
      <c r="HLD485" s="44"/>
      <c r="HLK485" s="44"/>
      <c r="HLR485" s="44"/>
      <c r="HLY485" s="44"/>
      <c r="HMF485" s="44"/>
      <c r="HMM485" s="44"/>
      <c r="HMT485" s="44"/>
      <c r="HNA485" s="44"/>
      <c r="HNH485" s="44"/>
      <c r="HNO485" s="44"/>
      <c r="HNV485" s="44"/>
      <c r="HOC485" s="44"/>
      <c r="HOJ485" s="44"/>
      <c r="HOQ485" s="44"/>
      <c r="HOX485" s="44"/>
      <c r="HPE485" s="44"/>
      <c r="HPL485" s="44"/>
      <c r="HPS485" s="44"/>
      <c r="HPZ485" s="44"/>
      <c r="HQG485" s="44"/>
      <c r="HQN485" s="44"/>
      <c r="HQU485" s="44"/>
      <c r="HRB485" s="44"/>
      <c r="HRI485" s="44"/>
      <c r="HRP485" s="44"/>
      <c r="HRW485" s="44"/>
      <c r="HSD485" s="44"/>
      <c r="HSK485" s="44"/>
      <c r="HSR485" s="44"/>
      <c r="HSY485" s="44"/>
      <c r="HTF485" s="44"/>
      <c r="HTM485" s="44"/>
      <c r="HTT485" s="44"/>
      <c r="HUA485" s="44"/>
      <c r="HUH485" s="44"/>
      <c r="HUO485" s="44"/>
      <c r="HUV485" s="44"/>
      <c r="HVC485" s="44"/>
      <c r="HVJ485" s="44"/>
      <c r="HVQ485" s="44"/>
      <c r="HVX485" s="44"/>
      <c r="HWE485" s="44"/>
      <c r="HWL485" s="44"/>
      <c r="HWS485" s="44"/>
      <c r="HWZ485" s="44"/>
      <c r="HXG485" s="44"/>
      <c r="HXN485" s="44"/>
      <c r="HXU485" s="44"/>
      <c r="HYB485" s="44"/>
      <c r="HYI485" s="44"/>
      <c r="HYP485" s="44"/>
      <c r="HYW485" s="44"/>
      <c r="HZD485" s="44"/>
      <c r="HZK485" s="44"/>
      <c r="HZR485" s="44"/>
      <c r="HZY485" s="44"/>
      <c r="IAF485" s="44"/>
      <c r="IAM485" s="44"/>
      <c r="IAT485" s="44"/>
      <c r="IBA485" s="44"/>
      <c r="IBH485" s="44"/>
      <c r="IBO485" s="44"/>
      <c r="IBV485" s="44"/>
      <c r="ICC485" s="44"/>
      <c r="ICJ485" s="44"/>
      <c r="ICQ485" s="44"/>
      <c r="ICX485" s="44"/>
      <c r="IDE485" s="44"/>
      <c r="IDL485" s="44"/>
      <c r="IDS485" s="44"/>
      <c r="IDZ485" s="44"/>
      <c r="IEG485" s="44"/>
      <c r="IEN485" s="44"/>
      <c r="IEU485" s="44"/>
      <c r="IFB485" s="44"/>
      <c r="IFI485" s="44"/>
      <c r="IFP485" s="44"/>
      <c r="IFW485" s="44"/>
      <c r="IGD485" s="44"/>
      <c r="IGK485" s="44"/>
      <c r="IGR485" s="44"/>
      <c r="IGY485" s="44"/>
      <c r="IHF485" s="44"/>
      <c r="IHM485" s="44"/>
      <c r="IHT485" s="44"/>
      <c r="IIA485" s="44"/>
      <c r="IIH485" s="44"/>
      <c r="IIO485" s="44"/>
      <c r="IIV485" s="44"/>
      <c r="IJC485" s="44"/>
      <c r="IJJ485" s="44"/>
      <c r="IJQ485" s="44"/>
      <c r="IJX485" s="44"/>
      <c r="IKE485" s="44"/>
      <c r="IKL485" s="44"/>
      <c r="IKS485" s="44"/>
      <c r="IKZ485" s="44"/>
      <c r="ILG485" s="44"/>
      <c r="ILN485" s="44"/>
      <c r="ILU485" s="44"/>
      <c r="IMB485" s="44"/>
      <c r="IMI485" s="44"/>
      <c r="IMP485" s="44"/>
      <c r="IMW485" s="44"/>
      <c r="IND485" s="44"/>
      <c r="INK485" s="44"/>
      <c r="INR485" s="44"/>
      <c r="INY485" s="44"/>
      <c r="IOF485" s="44"/>
      <c r="IOM485" s="44"/>
      <c r="IOT485" s="44"/>
      <c r="IPA485" s="44"/>
      <c r="IPH485" s="44"/>
      <c r="IPO485" s="44"/>
      <c r="IPV485" s="44"/>
      <c r="IQC485" s="44"/>
      <c r="IQJ485" s="44"/>
      <c r="IQQ485" s="44"/>
      <c r="IQX485" s="44"/>
      <c r="IRE485" s="44"/>
      <c r="IRL485" s="44"/>
      <c r="IRS485" s="44"/>
      <c r="IRZ485" s="44"/>
      <c r="ISG485" s="44"/>
      <c r="ISN485" s="44"/>
      <c r="ISU485" s="44"/>
      <c r="ITB485" s="44"/>
      <c r="ITI485" s="44"/>
      <c r="ITP485" s="44"/>
      <c r="ITW485" s="44"/>
      <c r="IUD485" s="44"/>
      <c r="IUK485" s="44"/>
      <c r="IUR485" s="44"/>
      <c r="IUY485" s="44"/>
      <c r="IVF485" s="44"/>
      <c r="IVM485" s="44"/>
      <c r="IVT485" s="44"/>
      <c r="IWA485" s="44"/>
      <c r="IWH485" s="44"/>
      <c r="IWO485" s="44"/>
      <c r="IWV485" s="44"/>
      <c r="IXC485" s="44"/>
      <c r="IXJ485" s="44"/>
      <c r="IXQ485" s="44"/>
      <c r="IXX485" s="44"/>
      <c r="IYE485" s="44"/>
      <c r="IYL485" s="44"/>
      <c r="IYS485" s="44"/>
      <c r="IYZ485" s="44"/>
      <c r="IZG485" s="44"/>
      <c r="IZN485" s="44"/>
      <c r="IZU485" s="44"/>
      <c r="JAB485" s="44"/>
      <c r="JAI485" s="44"/>
      <c r="JAP485" s="44"/>
      <c r="JAW485" s="44"/>
      <c r="JBD485" s="44"/>
      <c r="JBK485" s="44"/>
      <c r="JBR485" s="44"/>
      <c r="JBY485" s="44"/>
      <c r="JCF485" s="44"/>
      <c r="JCM485" s="44"/>
      <c r="JCT485" s="44"/>
      <c r="JDA485" s="44"/>
      <c r="JDH485" s="44"/>
      <c r="JDO485" s="44"/>
      <c r="JDV485" s="44"/>
      <c r="JEC485" s="44"/>
      <c r="JEJ485" s="44"/>
      <c r="JEQ485" s="44"/>
      <c r="JEX485" s="44"/>
      <c r="JFE485" s="44"/>
      <c r="JFL485" s="44"/>
      <c r="JFS485" s="44"/>
      <c r="JFZ485" s="44"/>
      <c r="JGG485" s="44"/>
      <c r="JGN485" s="44"/>
      <c r="JGU485" s="44"/>
      <c r="JHB485" s="44"/>
      <c r="JHI485" s="44"/>
      <c r="JHP485" s="44"/>
      <c r="JHW485" s="44"/>
      <c r="JID485" s="44"/>
      <c r="JIK485" s="44"/>
      <c r="JIR485" s="44"/>
      <c r="JIY485" s="44"/>
      <c r="JJF485" s="44"/>
      <c r="JJM485" s="44"/>
      <c r="JJT485" s="44"/>
      <c r="JKA485" s="44"/>
      <c r="JKH485" s="44"/>
      <c r="JKO485" s="44"/>
      <c r="JKV485" s="44"/>
      <c r="JLC485" s="44"/>
      <c r="JLJ485" s="44"/>
      <c r="JLQ485" s="44"/>
      <c r="JLX485" s="44"/>
      <c r="JME485" s="44"/>
      <c r="JML485" s="44"/>
      <c r="JMS485" s="44"/>
      <c r="JMZ485" s="44"/>
      <c r="JNG485" s="44"/>
      <c r="JNN485" s="44"/>
      <c r="JNU485" s="44"/>
      <c r="JOB485" s="44"/>
      <c r="JOI485" s="44"/>
      <c r="JOP485" s="44"/>
      <c r="JOW485" s="44"/>
      <c r="JPD485" s="44"/>
      <c r="JPK485" s="44"/>
      <c r="JPR485" s="44"/>
      <c r="JPY485" s="44"/>
      <c r="JQF485" s="44"/>
      <c r="JQM485" s="44"/>
      <c r="JQT485" s="44"/>
      <c r="JRA485" s="44"/>
      <c r="JRH485" s="44"/>
      <c r="JRO485" s="44"/>
      <c r="JRV485" s="44"/>
      <c r="JSC485" s="44"/>
      <c r="JSJ485" s="44"/>
      <c r="JSQ485" s="44"/>
      <c r="JSX485" s="44"/>
      <c r="JTE485" s="44"/>
      <c r="JTL485" s="44"/>
      <c r="JTS485" s="44"/>
      <c r="JTZ485" s="44"/>
      <c r="JUG485" s="44"/>
      <c r="JUN485" s="44"/>
      <c r="JUU485" s="44"/>
      <c r="JVB485" s="44"/>
      <c r="JVI485" s="44"/>
      <c r="JVP485" s="44"/>
      <c r="JVW485" s="44"/>
      <c r="JWD485" s="44"/>
      <c r="JWK485" s="44"/>
      <c r="JWR485" s="44"/>
      <c r="JWY485" s="44"/>
      <c r="JXF485" s="44"/>
      <c r="JXM485" s="44"/>
      <c r="JXT485" s="44"/>
      <c r="JYA485" s="44"/>
      <c r="JYH485" s="44"/>
      <c r="JYO485" s="44"/>
      <c r="JYV485" s="44"/>
      <c r="JZC485" s="44"/>
      <c r="JZJ485" s="44"/>
      <c r="JZQ485" s="44"/>
      <c r="JZX485" s="44"/>
      <c r="KAE485" s="44"/>
      <c r="KAL485" s="44"/>
      <c r="KAS485" s="44"/>
      <c r="KAZ485" s="44"/>
      <c r="KBG485" s="44"/>
      <c r="KBN485" s="44"/>
      <c r="KBU485" s="44"/>
      <c r="KCB485" s="44"/>
      <c r="KCI485" s="44"/>
      <c r="KCP485" s="44"/>
      <c r="KCW485" s="44"/>
      <c r="KDD485" s="44"/>
      <c r="KDK485" s="44"/>
      <c r="KDR485" s="44"/>
      <c r="KDY485" s="44"/>
      <c r="KEF485" s="44"/>
      <c r="KEM485" s="44"/>
      <c r="KET485" s="44"/>
      <c r="KFA485" s="44"/>
      <c r="KFH485" s="44"/>
      <c r="KFO485" s="44"/>
      <c r="KFV485" s="44"/>
      <c r="KGC485" s="44"/>
      <c r="KGJ485" s="44"/>
      <c r="KGQ485" s="44"/>
      <c r="KGX485" s="44"/>
      <c r="KHE485" s="44"/>
      <c r="KHL485" s="44"/>
      <c r="KHS485" s="44"/>
      <c r="KHZ485" s="44"/>
      <c r="KIG485" s="44"/>
      <c r="KIN485" s="44"/>
      <c r="KIU485" s="44"/>
      <c r="KJB485" s="44"/>
      <c r="KJI485" s="44"/>
      <c r="KJP485" s="44"/>
      <c r="KJW485" s="44"/>
      <c r="KKD485" s="44"/>
      <c r="KKK485" s="44"/>
      <c r="KKR485" s="44"/>
      <c r="KKY485" s="44"/>
      <c r="KLF485" s="44"/>
      <c r="KLM485" s="44"/>
      <c r="KLT485" s="44"/>
      <c r="KMA485" s="44"/>
      <c r="KMH485" s="44"/>
      <c r="KMO485" s="44"/>
      <c r="KMV485" s="44"/>
      <c r="KNC485" s="44"/>
      <c r="KNJ485" s="44"/>
      <c r="KNQ485" s="44"/>
      <c r="KNX485" s="44"/>
      <c r="KOE485" s="44"/>
      <c r="KOL485" s="44"/>
      <c r="KOS485" s="44"/>
      <c r="KOZ485" s="44"/>
      <c r="KPG485" s="44"/>
      <c r="KPN485" s="44"/>
      <c r="KPU485" s="44"/>
      <c r="KQB485" s="44"/>
      <c r="KQI485" s="44"/>
      <c r="KQP485" s="44"/>
      <c r="KQW485" s="44"/>
      <c r="KRD485" s="44"/>
      <c r="KRK485" s="44"/>
      <c r="KRR485" s="44"/>
      <c r="KRY485" s="44"/>
      <c r="KSF485" s="44"/>
      <c r="KSM485" s="44"/>
      <c r="KST485" s="44"/>
      <c r="KTA485" s="44"/>
      <c r="KTH485" s="44"/>
      <c r="KTO485" s="44"/>
      <c r="KTV485" s="44"/>
      <c r="KUC485" s="44"/>
      <c r="KUJ485" s="44"/>
      <c r="KUQ485" s="44"/>
      <c r="KUX485" s="44"/>
      <c r="KVE485" s="44"/>
      <c r="KVL485" s="44"/>
      <c r="KVS485" s="44"/>
      <c r="KVZ485" s="44"/>
      <c r="KWG485" s="44"/>
      <c r="KWN485" s="44"/>
      <c r="KWU485" s="44"/>
      <c r="KXB485" s="44"/>
      <c r="KXI485" s="44"/>
      <c r="KXP485" s="44"/>
      <c r="KXW485" s="44"/>
      <c r="KYD485" s="44"/>
      <c r="KYK485" s="44"/>
      <c r="KYR485" s="44"/>
      <c r="KYY485" s="44"/>
      <c r="KZF485" s="44"/>
      <c r="KZM485" s="44"/>
      <c r="KZT485" s="44"/>
      <c r="LAA485" s="44"/>
      <c r="LAH485" s="44"/>
      <c r="LAO485" s="44"/>
      <c r="LAV485" s="44"/>
      <c r="LBC485" s="44"/>
      <c r="LBJ485" s="44"/>
      <c r="LBQ485" s="44"/>
      <c r="LBX485" s="44"/>
      <c r="LCE485" s="44"/>
      <c r="LCL485" s="44"/>
      <c r="LCS485" s="44"/>
      <c r="LCZ485" s="44"/>
      <c r="LDG485" s="44"/>
      <c r="LDN485" s="44"/>
      <c r="LDU485" s="44"/>
      <c r="LEB485" s="44"/>
      <c r="LEI485" s="44"/>
      <c r="LEP485" s="44"/>
      <c r="LEW485" s="44"/>
      <c r="LFD485" s="44"/>
      <c r="LFK485" s="44"/>
      <c r="LFR485" s="44"/>
      <c r="LFY485" s="44"/>
      <c r="LGF485" s="44"/>
      <c r="LGM485" s="44"/>
      <c r="LGT485" s="44"/>
      <c r="LHA485" s="44"/>
      <c r="LHH485" s="44"/>
      <c r="LHO485" s="44"/>
      <c r="LHV485" s="44"/>
      <c r="LIC485" s="44"/>
      <c r="LIJ485" s="44"/>
      <c r="LIQ485" s="44"/>
      <c r="LIX485" s="44"/>
      <c r="LJE485" s="44"/>
      <c r="LJL485" s="44"/>
      <c r="LJS485" s="44"/>
      <c r="LJZ485" s="44"/>
      <c r="LKG485" s="44"/>
      <c r="LKN485" s="44"/>
      <c r="LKU485" s="44"/>
      <c r="LLB485" s="44"/>
      <c r="LLI485" s="44"/>
      <c r="LLP485" s="44"/>
      <c r="LLW485" s="44"/>
      <c r="LMD485" s="44"/>
      <c r="LMK485" s="44"/>
      <c r="LMR485" s="44"/>
      <c r="LMY485" s="44"/>
      <c r="LNF485" s="44"/>
      <c r="LNM485" s="44"/>
      <c r="LNT485" s="44"/>
      <c r="LOA485" s="44"/>
      <c r="LOH485" s="44"/>
      <c r="LOO485" s="44"/>
      <c r="LOV485" s="44"/>
      <c r="LPC485" s="44"/>
      <c r="LPJ485" s="44"/>
      <c r="LPQ485" s="44"/>
      <c r="LPX485" s="44"/>
      <c r="LQE485" s="44"/>
      <c r="LQL485" s="44"/>
      <c r="LQS485" s="44"/>
      <c r="LQZ485" s="44"/>
      <c r="LRG485" s="44"/>
      <c r="LRN485" s="44"/>
      <c r="LRU485" s="44"/>
      <c r="LSB485" s="44"/>
      <c r="LSI485" s="44"/>
      <c r="LSP485" s="44"/>
      <c r="LSW485" s="44"/>
      <c r="LTD485" s="44"/>
      <c r="LTK485" s="44"/>
      <c r="LTR485" s="44"/>
      <c r="LTY485" s="44"/>
      <c r="LUF485" s="44"/>
      <c r="LUM485" s="44"/>
      <c r="LUT485" s="44"/>
      <c r="LVA485" s="44"/>
      <c r="LVH485" s="44"/>
      <c r="LVO485" s="44"/>
      <c r="LVV485" s="44"/>
      <c r="LWC485" s="44"/>
      <c r="LWJ485" s="44"/>
      <c r="LWQ485" s="44"/>
      <c r="LWX485" s="44"/>
      <c r="LXE485" s="44"/>
      <c r="LXL485" s="44"/>
      <c r="LXS485" s="44"/>
      <c r="LXZ485" s="44"/>
      <c r="LYG485" s="44"/>
      <c r="LYN485" s="44"/>
      <c r="LYU485" s="44"/>
      <c r="LZB485" s="44"/>
      <c r="LZI485" s="44"/>
      <c r="LZP485" s="44"/>
      <c r="LZW485" s="44"/>
      <c r="MAD485" s="44"/>
      <c r="MAK485" s="44"/>
      <c r="MAR485" s="44"/>
      <c r="MAY485" s="44"/>
      <c r="MBF485" s="44"/>
      <c r="MBM485" s="44"/>
      <c r="MBT485" s="44"/>
      <c r="MCA485" s="44"/>
      <c r="MCH485" s="44"/>
      <c r="MCO485" s="44"/>
      <c r="MCV485" s="44"/>
      <c r="MDC485" s="44"/>
      <c r="MDJ485" s="44"/>
      <c r="MDQ485" s="44"/>
      <c r="MDX485" s="44"/>
      <c r="MEE485" s="44"/>
      <c r="MEL485" s="44"/>
      <c r="MES485" s="44"/>
      <c r="MEZ485" s="44"/>
      <c r="MFG485" s="44"/>
      <c r="MFN485" s="44"/>
      <c r="MFU485" s="44"/>
      <c r="MGB485" s="44"/>
      <c r="MGI485" s="44"/>
      <c r="MGP485" s="44"/>
      <c r="MGW485" s="44"/>
      <c r="MHD485" s="44"/>
      <c r="MHK485" s="44"/>
      <c r="MHR485" s="44"/>
      <c r="MHY485" s="44"/>
      <c r="MIF485" s="44"/>
      <c r="MIM485" s="44"/>
      <c r="MIT485" s="44"/>
      <c r="MJA485" s="44"/>
      <c r="MJH485" s="44"/>
      <c r="MJO485" s="44"/>
      <c r="MJV485" s="44"/>
      <c r="MKC485" s="44"/>
      <c r="MKJ485" s="44"/>
      <c r="MKQ485" s="44"/>
      <c r="MKX485" s="44"/>
      <c r="MLE485" s="44"/>
      <c r="MLL485" s="44"/>
      <c r="MLS485" s="44"/>
      <c r="MLZ485" s="44"/>
      <c r="MMG485" s="44"/>
      <c r="MMN485" s="44"/>
      <c r="MMU485" s="44"/>
      <c r="MNB485" s="44"/>
      <c r="MNI485" s="44"/>
      <c r="MNP485" s="44"/>
      <c r="MNW485" s="44"/>
      <c r="MOD485" s="44"/>
      <c r="MOK485" s="44"/>
      <c r="MOR485" s="44"/>
      <c r="MOY485" s="44"/>
      <c r="MPF485" s="44"/>
      <c r="MPM485" s="44"/>
      <c r="MPT485" s="44"/>
      <c r="MQA485" s="44"/>
      <c r="MQH485" s="44"/>
      <c r="MQO485" s="44"/>
      <c r="MQV485" s="44"/>
      <c r="MRC485" s="44"/>
      <c r="MRJ485" s="44"/>
      <c r="MRQ485" s="44"/>
      <c r="MRX485" s="44"/>
      <c r="MSE485" s="44"/>
      <c r="MSL485" s="44"/>
      <c r="MSS485" s="44"/>
      <c r="MSZ485" s="44"/>
      <c r="MTG485" s="44"/>
      <c r="MTN485" s="44"/>
      <c r="MTU485" s="44"/>
      <c r="MUB485" s="44"/>
      <c r="MUI485" s="44"/>
      <c r="MUP485" s="44"/>
      <c r="MUW485" s="44"/>
      <c r="MVD485" s="44"/>
      <c r="MVK485" s="44"/>
      <c r="MVR485" s="44"/>
      <c r="MVY485" s="44"/>
      <c r="MWF485" s="44"/>
      <c r="MWM485" s="44"/>
      <c r="MWT485" s="44"/>
      <c r="MXA485" s="44"/>
      <c r="MXH485" s="44"/>
      <c r="MXO485" s="44"/>
      <c r="MXV485" s="44"/>
      <c r="MYC485" s="44"/>
      <c r="MYJ485" s="44"/>
      <c r="MYQ485" s="44"/>
      <c r="MYX485" s="44"/>
      <c r="MZE485" s="44"/>
      <c r="MZL485" s="44"/>
      <c r="MZS485" s="44"/>
      <c r="MZZ485" s="44"/>
      <c r="NAG485" s="44"/>
      <c r="NAN485" s="44"/>
      <c r="NAU485" s="44"/>
      <c r="NBB485" s="44"/>
      <c r="NBI485" s="44"/>
      <c r="NBP485" s="44"/>
      <c r="NBW485" s="44"/>
      <c r="NCD485" s="44"/>
      <c r="NCK485" s="44"/>
      <c r="NCR485" s="44"/>
      <c r="NCY485" s="44"/>
      <c r="NDF485" s="44"/>
      <c r="NDM485" s="44"/>
      <c r="NDT485" s="44"/>
      <c r="NEA485" s="44"/>
      <c r="NEH485" s="44"/>
      <c r="NEO485" s="44"/>
      <c r="NEV485" s="44"/>
      <c r="NFC485" s="44"/>
      <c r="NFJ485" s="44"/>
      <c r="NFQ485" s="44"/>
      <c r="NFX485" s="44"/>
      <c r="NGE485" s="44"/>
      <c r="NGL485" s="44"/>
      <c r="NGS485" s="44"/>
      <c r="NGZ485" s="44"/>
      <c r="NHG485" s="44"/>
      <c r="NHN485" s="44"/>
      <c r="NHU485" s="44"/>
      <c r="NIB485" s="44"/>
      <c r="NII485" s="44"/>
      <c r="NIP485" s="44"/>
      <c r="NIW485" s="44"/>
      <c r="NJD485" s="44"/>
      <c r="NJK485" s="44"/>
      <c r="NJR485" s="44"/>
      <c r="NJY485" s="44"/>
      <c r="NKF485" s="44"/>
      <c r="NKM485" s="44"/>
      <c r="NKT485" s="44"/>
      <c r="NLA485" s="44"/>
      <c r="NLH485" s="44"/>
      <c r="NLO485" s="44"/>
      <c r="NLV485" s="44"/>
      <c r="NMC485" s="44"/>
      <c r="NMJ485" s="44"/>
      <c r="NMQ485" s="44"/>
      <c r="NMX485" s="44"/>
      <c r="NNE485" s="44"/>
      <c r="NNL485" s="44"/>
      <c r="NNS485" s="44"/>
      <c r="NNZ485" s="44"/>
      <c r="NOG485" s="44"/>
      <c r="NON485" s="44"/>
      <c r="NOU485" s="44"/>
      <c r="NPB485" s="44"/>
      <c r="NPI485" s="44"/>
      <c r="NPP485" s="44"/>
      <c r="NPW485" s="44"/>
      <c r="NQD485" s="44"/>
      <c r="NQK485" s="44"/>
      <c r="NQR485" s="44"/>
      <c r="NQY485" s="44"/>
      <c r="NRF485" s="44"/>
      <c r="NRM485" s="44"/>
      <c r="NRT485" s="44"/>
      <c r="NSA485" s="44"/>
      <c r="NSH485" s="44"/>
      <c r="NSO485" s="44"/>
      <c r="NSV485" s="44"/>
      <c r="NTC485" s="44"/>
      <c r="NTJ485" s="44"/>
      <c r="NTQ485" s="44"/>
      <c r="NTX485" s="44"/>
      <c r="NUE485" s="44"/>
      <c r="NUL485" s="44"/>
      <c r="NUS485" s="44"/>
      <c r="NUZ485" s="44"/>
      <c r="NVG485" s="44"/>
      <c r="NVN485" s="44"/>
      <c r="NVU485" s="44"/>
      <c r="NWB485" s="44"/>
      <c r="NWI485" s="44"/>
      <c r="NWP485" s="44"/>
      <c r="NWW485" s="44"/>
      <c r="NXD485" s="44"/>
      <c r="NXK485" s="44"/>
      <c r="NXR485" s="44"/>
      <c r="NXY485" s="44"/>
      <c r="NYF485" s="44"/>
      <c r="NYM485" s="44"/>
      <c r="NYT485" s="44"/>
      <c r="NZA485" s="44"/>
      <c r="NZH485" s="44"/>
      <c r="NZO485" s="44"/>
      <c r="NZV485" s="44"/>
      <c r="OAC485" s="44"/>
      <c r="OAJ485" s="44"/>
      <c r="OAQ485" s="44"/>
      <c r="OAX485" s="44"/>
      <c r="OBE485" s="44"/>
      <c r="OBL485" s="44"/>
      <c r="OBS485" s="44"/>
      <c r="OBZ485" s="44"/>
      <c r="OCG485" s="44"/>
      <c r="OCN485" s="44"/>
      <c r="OCU485" s="44"/>
      <c r="ODB485" s="44"/>
      <c r="ODI485" s="44"/>
      <c r="ODP485" s="44"/>
      <c r="ODW485" s="44"/>
      <c r="OED485" s="44"/>
      <c r="OEK485" s="44"/>
      <c r="OER485" s="44"/>
      <c r="OEY485" s="44"/>
      <c r="OFF485" s="44"/>
      <c r="OFM485" s="44"/>
      <c r="OFT485" s="44"/>
      <c r="OGA485" s="44"/>
      <c r="OGH485" s="44"/>
      <c r="OGO485" s="44"/>
      <c r="OGV485" s="44"/>
      <c r="OHC485" s="44"/>
      <c r="OHJ485" s="44"/>
      <c r="OHQ485" s="44"/>
      <c r="OHX485" s="44"/>
      <c r="OIE485" s="44"/>
      <c r="OIL485" s="44"/>
      <c r="OIS485" s="44"/>
      <c r="OIZ485" s="44"/>
      <c r="OJG485" s="44"/>
      <c r="OJN485" s="44"/>
      <c r="OJU485" s="44"/>
      <c r="OKB485" s="44"/>
      <c r="OKI485" s="44"/>
      <c r="OKP485" s="44"/>
      <c r="OKW485" s="44"/>
      <c r="OLD485" s="44"/>
      <c r="OLK485" s="44"/>
      <c r="OLR485" s="44"/>
      <c r="OLY485" s="44"/>
      <c r="OMF485" s="44"/>
      <c r="OMM485" s="44"/>
      <c r="OMT485" s="44"/>
      <c r="ONA485" s="44"/>
      <c r="ONH485" s="44"/>
      <c r="ONO485" s="44"/>
      <c r="ONV485" s="44"/>
      <c r="OOC485" s="44"/>
      <c r="OOJ485" s="44"/>
      <c r="OOQ485" s="44"/>
      <c r="OOX485" s="44"/>
      <c r="OPE485" s="44"/>
      <c r="OPL485" s="44"/>
      <c r="OPS485" s="44"/>
      <c r="OPZ485" s="44"/>
      <c r="OQG485" s="44"/>
      <c r="OQN485" s="44"/>
      <c r="OQU485" s="44"/>
      <c r="ORB485" s="44"/>
      <c r="ORI485" s="44"/>
      <c r="ORP485" s="44"/>
      <c r="ORW485" s="44"/>
      <c r="OSD485" s="44"/>
      <c r="OSK485" s="44"/>
      <c r="OSR485" s="44"/>
      <c r="OSY485" s="44"/>
      <c r="OTF485" s="44"/>
      <c r="OTM485" s="44"/>
      <c r="OTT485" s="44"/>
      <c r="OUA485" s="44"/>
      <c r="OUH485" s="44"/>
      <c r="OUO485" s="44"/>
      <c r="OUV485" s="44"/>
      <c r="OVC485" s="44"/>
      <c r="OVJ485" s="44"/>
      <c r="OVQ485" s="44"/>
      <c r="OVX485" s="44"/>
      <c r="OWE485" s="44"/>
      <c r="OWL485" s="44"/>
      <c r="OWS485" s="44"/>
      <c r="OWZ485" s="44"/>
      <c r="OXG485" s="44"/>
      <c r="OXN485" s="44"/>
      <c r="OXU485" s="44"/>
      <c r="OYB485" s="44"/>
      <c r="OYI485" s="44"/>
      <c r="OYP485" s="44"/>
      <c r="OYW485" s="44"/>
      <c r="OZD485" s="44"/>
      <c r="OZK485" s="44"/>
      <c r="OZR485" s="44"/>
      <c r="OZY485" s="44"/>
      <c r="PAF485" s="44"/>
      <c r="PAM485" s="44"/>
      <c r="PAT485" s="44"/>
      <c r="PBA485" s="44"/>
      <c r="PBH485" s="44"/>
      <c r="PBO485" s="44"/>
      <c r="PBV485" s="44"/>
      <c r="PCC485" s="44"/>
      <c r="PCJ485" s="44"/>
      <c r="PCQ485" s="44"/>
      <c r="PCX485" s="44"/>
      <c r="PDE485" s="44"/>
      <c r="PDL485" s="44"/>
      <c r="PDS485" s="44"/>
      <c r="PDZ485" s="44"/>
      <c r="PEG485" s="44"/>
      <c r="PEN485" s="44"/>
      <c r="PEU485" s="44"/>
      <c r="PFB485" s="44"/>
      <c r="PFI485" s="44"/>
      <c r="PFP485" s="44"/>
      <c r="PFW485" s="44"/>
      <c r="PGD485" s="44"/>
      <c r="PGK485" s="44"/>
      <c r="PGR485" s="44"/>
      <c r="PGY485" s="44"/>
      <c r="PHF485" s="44"/>
      <c r="PHM485" s="44"/>
      <c r="PHT485" s="44"/>
      <c r="PIA485" s="44"/>
      <c r="PIH485" s="44"/>
      <c r="PIO485" s="44"/>
      <c r="PIV485" s="44"/>
      <c r="PJC485" s="44"/>
      <c r="PJJ485" s="44"/>
      <c r="PJQ485" s="44"/>
      <c r="PJX485" s="44"/>
      <c r="PKE485" s="44"/>
      <c r="PKL485" s="44"/>
      <c r="PKS485" s="44"/>
      <c r="PKZ485" s="44"/>
      <c r="PLG485" s="44"/>
      <c r="PLN485" s="44"/>
      <c r="PLU485" s="44"/>
      <c r="PMB485" s="44"/>
      <c r="PMI485" s="44"/>
      <c r="PMP485" s="44"/>
      <c r="PMW485" s="44"/>
      <c r="PND485" s="44"/>
      <c r="PNK485" s="44"/>
      <c r="PNR485" s="44"/>
      <c r="PNY485" s="44"/>
      <c r="POF485" s="44"/>
      <c r="POM485" s="44"/>
      <c r="POT485" s="44"/>
      <c r="PPA485" s="44"/>
      <c r="PPH485" s="44"/>
      <c r="PPO485" s="44"/>
      <c r="PPV485" s="44"/>
      <c r="PQC485" s="44"/>
      <c r="PQJ485" s="44"/>
      <c r="PQQ485" s="44"/>
      <c r="PQX485" s="44"/>
      <c r="PRE485" s="44"/>
      <c r="PRL485" s="44"/>
      <c r="PRS485" s="44"/>
      <c r="PRZ485" s="44"/>
      <c r="PSG485" s="44"/>
      <c r="PSN485" s="44"/>
      <c r="PSU485" s="44"/>
      <c r="PTB485" s="44"/>
      <c r="PTI485" s="44"/>
      <c r="PTP485" s="44"/>
      <c r="PTW485" s="44"/>
      <c r="PUD485" s="44"/>
      <c r="PUK485" s="44"/>
      <c r="PUR485" s="44"/>
      <c r="PUY485" s="44"/>
      <c r="PVF485" s="44"/>
      <c r="PVM485" s="44"/>
      <c r="PVT485" s="44"/>
      <c r="PWA485" s="44"/>
      <c r="PWH485" s="44"/>
      <c r="PWO485" s="44"/>
      <c r="PWV485" s="44"/>
      <c r="PXC485" s="44"/>
      <c r="PXJ485" s="44"/>
      <c r="PXQ485" s="44"/>
      <c r="PXX485" s="44"/>
      <c r="PYE485" s="44"/>
      <c r="PYL485" s="44"/>
      <c r="PYS485" s="44"/>
      <c r="PYZ485" s="44"/>
      <c r="PZG485" s="44"/>
      <c r="PZN485" s="44"/>
      <c r="PZU485" s="44"/>
      <c r="QAB485" s="44"/>
      <c r="QAI485" s="44"/>
      <c r="QAP485" s="44"/>
      <c r="QAW485" s="44"/>
      <c r="QBD485" s="44"/>
      <c r="QBK485" s="44"/>
      <c r="QBR485" s="44"/>
      <c r="QBY485" s="44"/>
      <c r="QCF485" s="44"/>
      <c r="QCM485" s="44"/>
      <c r="QCT485" s="44"/>
      <c r="QDA485" s="44"/>
      <c r="QDH485" s="44"/>
      <c r="QDO485" s="44"/>
      <c r="QDV485" s="44"/>
      <c r="QEC485" s="44"/>
      <c r="QEJ485" s="44"/>
      <c r="QEQ485" s="44"/>
      <c r="QEX485" s="44"/>
      <c r="QFE485" s="44"/>
      <c r="QFL485" s="44"/>
      <c r="QFS485" s="44"/>
      <c r="QFZ485" s="44"/>
      <c r="QGG485" s="44"/>
      <c r="QGN485" s="44"/>
      <c r="QGU485" s="44"/>
      <c r="QHB485" s="44"/>
      <c r="QHI485" s="44"/>
      <c r="QHP485" s="44"/>
      <c r="QHW485" s="44"/>
      <c r="QID485" s="44"/>
      <c r="QIK485" s="44"/>
      <c r="QIR485" s="44"/>
      <c r="QIY485" s="44"/>
      <c r="QJF485" s="44"/>
      <c r="QJM485" s="44"/>
      <c r="QJT485" s="44"/>
      <c r="QKA485" s="44"/>
      <c r="QKH485" s="44"/>
      <c r="QKO485" s="44"/>
      <c r="QKV485" s="44"/>
      <c r="QLC485" s="44"/>
      <c r="QLJ485" s="44"/>
      <c r="QLQ485" s="44"/>
      <c r="QLX485" s="44"/>
      <c r="QME485" s="44"/>
      <c r="QML485" s="44"/>
      <c r="QMS485" s="44"/>
      <c r="QMZ485" s="44"/>
      <c r="QNG485" s="44"/>
      <c r="QNN485" s="44"/>
      <c r="QNU485" s="44"/>
      <c r="QOB485" s="44"/>
      <c r="QOI485" s="44"/>
      <c r="QOP485" s="44"/>
      <c r="QOW485" s="44"/>
      <c r="QPD485" s="44"/>
      <c r="QPK485" s="44"/>
      <c r="QPR485" s="44"/>
      <c r="QPY485" s="44"/>
      <c r="QQF485" s="44"/>
      <c r="QQM485" s="44"/>
      <c r="QQT485" s="44"/>
      <c r="QRA485" s="44"/>
      <c r="QRH485" s="44"/>
      <c r="QRO485" s="44"/>
      <c r="QRV485" s="44"/>
      <c r="QSC485" s="44"/>
      <c r="QSJ485" s="44"/>
      <c r="QSQ485" s="44"/>
      <c r="QSX485" s="44"/>
      <c r="QTE485" s="44"/>
      <c r="QTL485" s="44"/>
      <c r="QTS485" s="44"/>
      <c r="QTZ485" s="44"/>
      <c r="QUG485" s="44"/>
      <c r="QUN485" s="44"/>
      <c r="QUU485" s="44"/>
      <c r="QVB485" s="44"/>
      <c r="QVI485" s="44"/>
      <c r="QVP485" s="44"/>
      <c r="QVW485" s="44"/>
      <c r="QWD485" s="44"/>
      <c r="QWK485" s="44"/>
      <c r="QWR485" s="44"/>
      <c r="QWY485" s="44"/>
      <c r="QXF485" s="44"/>
      <c r="QXM485" s="44"/>
      <c r="QXT485" s="44"/>
      <c r="QYA485" s="44"/>
      <c r="QYH485" s="44"/>
      <c r="QYO485" s="44"/>
      <c r="QYV485" s="44"/>
      <c r="QZC485" s="44"/>
      <c r="QZJ485" s="44"/>
      <c r="QZQ485" s="44"/>
      <c r="QZX485" s="44"/>
      <c r="RAE485" s="44"/>
      <c r="RAL485" s="44"/>
      <c r="RAS485" s="44"/>
      <c r="RAZ485" s="44"/>
      <c r="RBG485" s="44"/>
      <c r="RBN485" s="44"/>
      <c r="RBU485" s="44"/>
      <c r="RCB485" s="44"/>
      <c r="RCI485" s="44"/>
      <c r="RCP485" s="44"/>
      <c r="RCW485" s="44"/>
      <c r="RDD485" s="44"/>
      <c r="RDK485" s="44"/>
      <c r="RDR485" s="44"/>
      <c r="RDY485" s="44"/>
      <c r="REF485" s="44"/>
      <c r="REM485" s="44"/>
      <c r="RET485" s="44"/>
      <c r="RFA485" s="44"/>
      <c r="RFH485" s="44"/>
      <c r="RFO485" s="44"/>
      <c r="RFV485" s="44"/>
      <c r="RGC485" s="44"/>
      <c r="RGJ485" s="44"/>
      <c r="RGQ485" s="44"/>
      <c r="RGX485" s="44"/>
      <c r="RHE485" s="44"/>
      <c r="RHL485" s="44"/>
      <c r="RHS485" s="44"/>
      <c r="RHZ485" s="44"/>
      <c r="RIG485" s="44"/>
      <c r="RIN485" s="44"/>
      <c r="RIU485" s="44"/>
      <c r="RJB485" s="44"/>
      <c r="RJI485" s="44"/>
      <c r="RJP485" s="44"/>
      <c r="RJW485" s="44"/>
      <c r="RKD485" s="44"/>
      <c r="RKK485" s="44"/>
      <c r="RKR485" s="44"/>
      <c r="RKY485" s="44"/>
      <c r="RLF485" s="44"/>
      <c r="RLM485" s="44"/>
      <c r="RLT485" s="44"/>
      <c r="RMA485" s="44"/>
      <c r="RMH485" s="44"/>
      <c r="RMO485" s="44"/>
      <c r="RMV485" s="44"/>
      <c r="RNC485" s="44"/>
      <c r="RNJ485" s="44"/>
      <c r="RNQ485" s="44"/>
      <c r="RNX485" s="44"/>
      <c r="ROE485" s="44"/>
      <c r="ROL485" s="44"/>
      <c r="ROS485" s="44"/>
      <c r="ROZ485" s="44"/>
      <c r="RPG485" s="44"/>
      <c r="RPN485" s="44"/>
      <c r="RPU485" s="44"/>
      <c r="RQB485" s="44"/>
      <c r="RQI485" s="44"/>
      <c r="RQP485" s="44"/>
      <c r="RQW485" s="44"/>
      <c r="RRD485" s="44"/>
      <c r="RRK485" s="44"/>
      <c r="RRR485" s="44"/>
      <c r="RRY485" s="44"/>
      <c r="RSF485" s="44"/>
      <c r="RSM485" s="44"/>
      <c r="RST485" s="44"/>
      <c r="RTA485" s="44"/>
      <c r="RTH485" s="44"/>
      <c r="RTO485" s="44"/>
      <c r="RTV485" s="44"/>
      <c r="RUC485" s="44"/>
      <c r="RUJ485" s="44"/>
      <c r="RUQ485" s="44"/>
      <c r="RUX485" s="44"/>
      <c r="RVE485" s="44"/>
      <c r="RVL485" s="44"/>
      <c r="RVS485" s="44"/>
      <c r="RVZ485" s="44"/>
      <c r="RWG485" s="44"/>
      <c r="RWN485" s="44"/>
      <c r="RWU485" s="44"/>
      <c r="RXB485" s="44"/>
      <c r="RXI485" s="44"/>
      <c r="RXP485" s="44"/>
      <c r="RXW485" s="44"/>
      <c r="RYD485" s="44"/>
      <c r="RYK485" s="44"/>
      <c r="RYR485" s="44"/>
      <c r="RYY485" s="44"/>
      <c r="RZF485" s="44"/>
      <c r="RZM485" s="44"/>
      <c r="RZT485" s="44"/>
      <c r="SAA485" s="44"/>
      <c r="SAH485" s="44"/>
      <c r="SAO485" s="44"/>
      <c r="SAV485" s="44"/>
      <c r="SBC485" s="44"/>
      <c r="SBJ485" s="44"/>
      <c r="SBQ485" s="44"/>
      <c r="SBX485" s="44"/>
      <c r="SCE485" s="44"/>
      <c r="SCL485" s="44"/>
      <c r="SCS485" s="44"/>
      <c r="SCZ485" s="44"/>
      <c r="SDG485" s="44"/>
      <c r="SDN485" s="44"/>
      <c r="SDU485" s="44"/>
      <c r="SEB485" s="44"/>
      <c r="SEI485" s="44"/>
      <c r="SEP485" s="44"/>
      <c r="SEW485" s="44"/>
      <c r="SFD485" s="44"/>
      <c r="SFK485" s="44"/>
      <c r="SFR485" s="44"/>
      <c r="SFY485" s="44"/>
      <c r="SGF485" s="44"/>
      <c r="SGM485" s="44"/>
      <c r="SGT485" s="44"/>
      <c r="SHA485" s="44"/>
      <c r="SHH485" s="44"/>
      <c r="SHO485" s="44"/>
      <c r="SHV485" s="44"/>
      <c r="SIC485" s="44"/>
      <c r="SIJ485" s="44"/>
      <c r="SIQ485" s="44"/>
      <c r="SIX485" s="44"/>
      <c r="SJE485" s="44"/>
      <c r="SJL485" s="44"/>
      <c r="SJS485" s="44"/>
      <c r="SJZ485" s="44"/>
      <c r="SKG485" s="44"/>
      <c r="SKN485" s="44"/>
      <c r="SKU485" s="44"/>
      <c r="SLB485" s="44"/>
      <c r="SLI485" s="44"/>
      <c r="SLP485" s="44"/>
      <c r="SLW485" s="44"/>
      <c r="SMD485" s="44"/>
      <c r="SMK485" s="44"/>
      <c r="SMR485" s="44"/>
      <c r="SMY485" s="44"/>
      <c r="SNF485" s="44"/>
      <c r="SNM485" s="44"/>
      <c r="SNT485" s="44"/>
      <c r="SOA485" s="44"/>
      <c r="SOH485" s="44"/>
      <c r="SOO485" s="44"/>
      <c r="SOV485" s="44"/>
      <c r="SPC485" s="44"/>
      <c r="SPJ485" s="44"/>
      <c r="SPQ485" s="44"/>
      <c r="SPX485" s="44"/>
      <c r="SQE485" s="44"/>
      <c r="SQL485" s="44"/>
      <c r="SQS485" s="44"/>
      <c r="SQZ485" s="44"/>
      <c r="SRG485" s="44"/>
      <c r="SRN485" s="44"/>
      <c r="SRU485" s="44"/>
      <c r="SSB485" s="44"/>
      <c r="SSI485" s="44"/>
      <c r="SSP485" s="44"/>
      <c r="SSW485" s="44"/>
      <c r="STD485" s="44"/>
      <c r="STK485" s="44"/>
      <c r="STR485" s="44"/>
      <c r="STY485" s="44"/>
      <c r="SUF485" s="44"/>
      <c r="SUM485" s="44"/>
      <c r="SUT485" s="44"/>
      <c r="SVA485" s="44"/>
      <c r="SVH485" s="44"/>
      <c r="SVO485" s="44"/>
      <c r="SVV485" s="44"/>
      <c r="SWC485" s="44"/>
      <c r="SWJ485" s="44"/>
      <c r="SWQ485" s="44"/>
      <c r="SWX485" s="44"/>
      <c r="SXE485" s="44"/>
      <c r="SXL485" s="44"/>
      <c r="SXS485" s="44"/>
      <c r="SXZ485" s="44"/>
      <c r="SYG485" s="44"/>
      <c r="SYN485" s="44"/>
      <c r="SYU485" s="44"/>
      <c r="SZB485" s="44"/>
      <c r="SZI485" s="44"/>
      <c r="SZP485" s="44"/>
      <c r="SZW485" s="44"/>
      <c r="TAD485" s="44"/>
      <c r="TAK485" s="44"/>
      <c r="TAR485" s="44"/>
      <c r="TAY485" s="44"/>
      <c r="TBF485" s="44"/>
      <c r="TBM485" s="44"/>
      <c r="TBT485" s="44"/>
      <c r="TCA485" s="44"/>
      <c r="TCH485" s="44"/>
      <c r="TCO485" s="44"/>
      <c r="TCV485" s="44"/>
      <c r="TDC485" s="44"/>
      <c r="TDJ485" s="44"/>
      <c r="TDQ485" s="44"/>
      <c r="TDX485" s="44"/>
      <c r="TEE485" s="44"/>
      <c r="TEL485" s="44"/>
      <c r="TES485" s="44"/>
      <c r="TEZ485" s="44"/>
      <c r="TFG485" s="44"/>
      <c r="TFN485" s="44"/>
      <c r="TFU485" s="44"/>
      <c r="TGB485" s="44"/>
      <c r="TGI485" s="44"/>
      <c r="TGP485" s="44"/>
      <c r="TGW485" s="44"/>
      <c r="THD485" s="44"/>
      <c r="THK485" s="44"/>
      <c r="THR485" s="44"/>
      <c r="THY485" s="44"/>
      <c r="TIF485" s="44"/>
      <c r="TIM485" s="44"/>
      <c r="TIT485" s="44"/>
      <c r="TJA485" s="44"/>
      <c r="TJH485" s="44"/>
      <c r="TJO485" s="44"/>
      <c r="TJV485" s="44"/>
      <c r="TKC485" s="44"/>
      <c r="TKJ485" s="44"/>
      <c r="TKQ485" s="44"/>
      <c r="TKX485" s="44"/>
      <c r="TLE485" s="44"/>
      <c r="TLL485" s="44"/>
      <c r="TLS485" s="44"/>
      <c r="TLZ485" s="44"/>
      <c r="TMG485" s="44"/>
      <c r="TMN485" s="44"/>
      <c r="TMU485" s="44"/>
      <c r="TNB485" s="44"/>
      <c r="TNI485" s="44"/>
      <c r="TNP485" s="44"/>
      <c r="TNW485" s="44"/>
      <c r="TOD485" s="44"/>
      <c r="TOK485" s="44"/>
      <c r="TOR485" s="44"/>
      <c r="TOY485" s="44"/>
      <c r="TPF485" s="44"/>
      <c r="TPM485" s="44"/>
      <c r="TPT485" s="44"/>
      <c r="TQA485" s="44"/>
      <c r="TQH485" s="44"/>
      <c r="TQO485" s="44"/>
      <c r="TQV485" s="44"/>
      <c r="TRC485" s="44"/>
      <c r="TRJ485" s="44"/>
      <c r="TRQ485" s="44"/>
      <c r="TRX485" s="44"/>
      <c r="TSE485" s="44"/>
      <c r="TSL485" s="44"/>
      <c r="TSS485" s="44"/>
      <c r="TSZ485" s="44"/>
      <c r="TTG485" s="44"/>
      <c r="TTN485" s="44"/>
      <c r="TTU485" s="44"/>
      <c r="TUB485" s="44"/>
      <c r="TUI485" s="44"/>
      <c r="TUP485" s="44"/>
      <c r="TUW485" s="44"/>
      <c r="TVD485" s="44"/>
      <c r="TVK485" s="44"/>
      <c r="TVR485" s="44"/>
      <c r="TVY485" s="44"/>
      <c r="TWF485" s="44"/>
      <c r="TWM485" s="44"/>
      <c r="TWT485" s="44"/>
      <c r="TXA485" s="44"/>
      <c r="TXH485" s="44"/>
      <c r="TXO485" s="44"/>
      <c r="TXV485" s="44"/>
      <c r="TYC485" s="44"/>
      <c r="TYJ485" s="44"/>
      <c r="TYQ485" s="44"/>
      <c r="TYX485" s="44"/>
      <c r="TZE485" s="44"/>
      <c r="TZL485" s="44"/>
      <c r="TZS485" s="44"/>
      <c r="TZZ485" s="44"/>
      <c r="UAG485" s="44"/>
      <c r="UAN485" s="44"/>
      <c r="UAU485" s="44"/>
      <c r="UBB485" s="44"/>
      <c r="UBI485" s="44"/>
      <c r="UBP485" s="44"/>
      <c r="UBW485" s="44"/>
      <c r="UCD485" s="44"/>
      <c r="UCK485" s="44"/>
      <c r="UCR485" s="44"/>
      <c r="UCY485" s="44"/>
      <c r="UDF485" s="44"/>
      <c r="UDM485" s="44"/>
      <c r="UDT485" s="44"/>
      <c r="UEA485" s="44"/>
      <c r="UEH485" s="44"/>
      <c r="UEO485" s="44"/>
      <c r="UEV485" s="44"/>
      <c r="UFC485" s="44"/>
      <c r="UFJ485" s="44"/>
      <c r="UFQ485" s="44"/>
      <c r="UFX485" s="44"/>
      <c r="UGE485" s="44"/>
      <c r="UGL485" s="44"/>
      <c r="UGS485" s="44"/>
      <c r="UGZ485" s="44"/>
      <c r="UHG485" s="44"/>
      <c r="UHN485" s="44"/>
      <c r="UHU485" s="44"/>
      <c r="UIB485" s="44"/>
      <c r="UII485" s="44"/>
      <c r="UIP485" s="44"/>
      <c r="UIW485" s="44"/>
      <c r="UJD485" s="44"/>
      <c r="UJK485" s="44"/>
      <c r="UJR485" s="44"/>
      <c r="UJY485" s="44"/>
      <c r="UKF485" s="44"/>
      <c r="UKM485" s="44"/>
      <c r="UKT485" s="44"/>
      <c r="ULA485" s="44"/>
      <c r="ULH485" s="44"/>
      <c r="ULO485" s="44"/>
      <c r="ULV485" s="44"/>
      <c r="UMC485" s="44"/>
      <c r="UMJ485" s="44"/>
      <c r="UMQ485" s="44"/>
      <c r="UMX485" s="44"/>
      <c r="UNE485" s="44"/>
      <c r="UNL485" s="44"/>
      <c r="UNS485" s="44"/>
      <c r="UNZ485" s="44"/>
      <c r="UOG485" s="44"/>
      <c r="UON485" s="44"/>
      <c r="UOU485" s="44"/>
      <c r="UPB485" s="44"/>
      <c r="UPI485" s="44"/>
      <c r="UPP485" s="44"/>
      <c r="UPW485" s="44"/>
      <c r="UQD485" s="44"/>
      <c r="UQK485" s="44"/>
      <c r="UQR485" s="44"/>
      <c r="UQY485" s="44"/>
      <c r="URF485" s="44"/>
      <c r="URM485" s="44"/>
      <c r="URT485" s="44"/>
      <c r="USA485" s="44"/>
      <c r="USH485" s="44"/>
      <c r="USO485" s="44"/>
      <c r="USV485" s="44"/>
      <c r="UTC485" s="44"/>
      <c r="UTJ485" s="44"/>
      <c r="UTQ485" s="44"/>
      <c r="UTX485" s="44"/>
      <c r="UUE485" s="44"/>
      <c r="UUL485" s="44"/>
      <c r="UUS485" s="44"/>
      <c r="UUZ485" s="44"/>
      <c r="UVG485" s="44"/>
      <c r="UVN485" s="44"/>
      <c r="UVU485" s="44"/>
      <c r="UWB485" s="44"/>
      <c r="UWI485" s="44"/>
      <c r="UWP485" s="44"/>
      <c r="UWW485" s="44"/>
      <c r="UXD485" s="44"/>
      <c r="UXK485" s="44"/>
      <c r="UXR485" s="44"/>
      <c r="UXY485" s="44"/>
      <c r="UYF485" s="44"/>
      <c r="UYM485" s="44"/>
      <c r="UYT485" s="44"/>
      <c r="UZA485" s="44"/>
      <c r="UZH485" s="44"/>
      <c r="UZO485" s="44"/>
      <c r="UZV485" s="44"/>
      <c r="VAC485" s="44"/>
      <c r="VAJ485" s="44"/>
      <c r="VAQ485" s="44"/>
      <c r="VAX485" s="44"/>
      <c r="VBE485" s="44"/>
      <c r="VBL485" s="44"/>
      <c r="VBS485" s="44"/>
      <c r="VBZ485" s="44"/>
      <c r="VCG485" s="44"/>
      <c r="VCN485" s="44"/>
      <c r="VCU485" s="44"/>
      <c r="VDB485" s="44"/>
      <c r="VDI485" s="44"/>
      <c r="VDP485" s="44"/>
      <c r="VDW485" s="44"/>
      <c r="VED485" s="44"/>
      <c r="VEK485" s="44"/>
      <c r="VER485" s="44"/>
      <c r="VEY485" s="44"/>
      <c r="VFF485" s="44"/>
      <c r="VFM485" s="44"/>
      <c r="VFT485" s="44"/>
      <c r="VGA485" s="44"/>
      <c r="VGH485" s="44"/>
      <c r="VGO485" s="44"/>
      <c r="VGV485" s="44"/>
      <c r="VHC485" s="44"/>
      <c r="VHJ485" s="44"/>
      <c r="VHQ485" s="44"/>
      <c r="VHX485" s="44"/>
      <c r="VIE485" s="44"/>
      <c r="VIL485" s="44"/>
      <c r="VIS485" s="44"/>
      <c r="VIZ485" s="44"/>
      <c r="VJG485" s="44"/>
      <c r="VJN485" s="44"/>
      <c r="VJU485" s="44"/>
      <c r="VKB485" s="44"/>
      <c r="VKI485" s="44"/>
      <c r="VKP485" s="44"/>
      <c r="VKW485" s="44"/>
      <c r="VLD485" s="44"/>
      <c r="VLK485" s="44"/>
      <c r="VLR485" s="44"/>
      <c r="VLY485" s="44"/>
      <c r="VMF485" s="44"/>
      <c r="VMM485" s="44"/>
      <c r="VMT485" s="44"/>
      <c r="VNA485" s="44"/>
      <c r="VNH485" s="44"/>
      <c r="VNO485" s="44"/>
      <c r="VNV485" s="44"/>
      <c r="VOC485" s="44"/>
      <c r="VOJ485" s="44"/>
      <c r="VOQ485" s="44"/>
      <c r="VOX485" s="44"/>
      <c r="VPE485" s="44"/>
      <c r="VPL485" s="44"/>
      <c r="VPS485" s="44"/>
      <c r="VPZ485" s="44"/>
      <c r="VQG485" s="44"/>
      <c r="VQN485" s="44"/>
      <c r="VQU485" s="44"/>
      <c r="VRB485" s="44"/>
      <c r="VRI485" s="44"/>
      <c r="VRP485" s="44"/>
      <c r="VRW485" s="44"/>
      <c r="VSD485" s="44"/>
      <c r="VSK485" s="44"/>
      <c r="VSR485" s="44"/>
      <c r="VSY485" s="44"/>
      <c r="VTF485" s="44"/>
      <c r="VTM485" s="44"/>
      <c r="VTT485" s="44"/>
      <c r="VUA485" s="44"/>
      <c r="VUH485" s="44"/>
      <c r="VUO485" s="44"/>
      <c r="VUV485" s="44"/>
      <c r="VVC485" s="44"/>
      <c r="VVJ485" s="44"/>
      <c r="VVQ485" s="44"/>
      <c r="VVX485" s="44"/>
      <c r="VWE485" s="44"/>
      <c r="VWL485" s="44"/>
      <c r="VWS485" s="44"/>
      <c r="VWZ485" s="44"/>
      <c r="VXG485" s="44"/>
      <c r="VXN485" s="44"/>
      <c r="VXU485" s="44"/>
      <c r="VYB485" s="44"/>
      <c r="VYI485" s="44"/>
      <c r="VYP485" s="44"/>
      <c r="VYW485" s="44"/>
      <c r="VZD485" s="44"/>
      <c r="VZK485" s="44"/>
      <c r="VZR485" s="44"/>
      <c r="VZY485" s="44"/>
      <c r="WAF485" s="44"/>
      <c r="WAM485" s="44"/>
      <c r="WAT485" s="44"/>
      <c r="WBA485" s="44"/>
      <c r="WBH485" s="44"/>
      <c r="WBO485" s="44"/>
      <c r="WBV485" s="44"/>
      <c r="WCC485" s="44"/>
      <c r="WCJ485" s="44"/>
      <c r="WCQ485" s="44"/>
      <c r="WCX485" s="44"/>
      <c r="WDE485" s="44"/>
      <c r="WDL485" s="44"/>
      <c r="WDS485" s="44"/>
      <c r="WDZ485" s="44"/>
      <c r="WEG485" s="44"/>
      <c r="WEN485" s="44"/>
      <c r="WEU485" s="44"/>
      <c r="WFB485" s="44"/>
      <c r="WFI485" s="44"/>
      <c r="WFP485" s="44"/>
      <c r="WFW485" s="44"/>
      <c r="WGD485" s="44"/>
      <c r="WGK485" s="44"/>
      <c r="WGR485" s="44"/>
      <c r="WGY485" s="44"/>
      <c r="WHF485" s="44"/>
      <c r="WHM485" s="44"/>
      <c r="WHT485" s="44"/>
      <c r="WIA485" s="44"/>
      <c r="WIH485" s="44"/>
      <c r="WIO485" s="44"/>
      <c r="WIV485" s="44"/>
      <c r="WJC485" s="44"/>
      <c r="WJJ485" s="44"/>
      <c r="WJQ485" s="44"/>
      <c r="WJX485" s="44"/>
      <c r="WKE485" s="44"/>
      <c r="WKL485" s="44"/>
      <c r="WKS485" s="44"/>
      <c r="WKZ485" s="44"/>
      <c r="WLG485" s="44"/>
      <c r="WLN485" s="44"/>
      <c r="WLU485" s="44"/>
      <c r="WMB485" s="44"/>
      <c r="WMI485" s="44"/>
      <c r="WMP485" s="44"/>
      <c r="WMW485" s="44"/>
      <c r="WND485" s="44"/>
      <c r="WNK485" s="44"/>
      <c r="WNR485" s="44"/>
      <c r="WNY485" s="44"/>
      <c r="WOF485" s="44"/>
      <c r="WOM485" s="44"/>
      <c r="WOT485" s="44"/>
      <c r="WPA485" s="44"/>
      <c r="WPH485" s="44"/>
      <c r="WPO485" s="44"/>
      <c r="WPV485" s="44"/>
      <c r="WQC485" s="44"/>
      <c r="WQJ485" s="44"/>
      <c r="WQQ485" s="44"/>
      <c r="WQX485" s="44"/>
      <c r="WRE485" s="44"/>
      <c r="WRL485" s="44"/>
      <c r="WRS485" s="44"/>
      <c r="WRZ485" s="44"/>
      <c r="WSG485" s="44"/>
      <c r="WSN485" s="44"/>
      <c r="WSU485" s="44"/>
      <c r="WTB485" s="44"/>
      <c r="WTI485" s="44"/>
      <c r="WTP485" s="44"/>
      <c r="WTW485" s="44"/>
      <c r="WUD485" s="44"/>
      <c r="WUK485" s="44"/>
      <c r="WUR485" s="44"/>
      <c r="WUY485" s="44"/>
      <c r="WVF485" s="44"/>
      <c r="WVM485" s="44"/>
      <c r="WVT485" s="44"/>
      <c r="WWA485" s="44"/>
      <c r="WWH485" s="44"/>
    </row>
    <row r="486" spans="1:1020 1027:2042 2049:3071 3078:4093 4100:5115 5122:6144 6151:7166 7173:8188 8195:9210 9217:10239 10246:11261 11268:12283 12290:13312 13319:14334 14341:15356 15363:16154" s="45" customFormat="1" ht="11.25" customHeight="1" x14ac:dyDescent="0.25">
      <c r="A486" s="67"/>
      <c r="B486" s="68"/>
      <c r="C486" s="68"/>
      <c r="D486" s="68"/>
      <c r="E486" s="68"/>
      <c r="F486" s="69"/>
      <c r="G486" s="44"/>
      <c r="L486" s="44"/>
      <c r="S486" s="44"/>
      <c r="Z486" s="44"/>
      <c r="AG486" s="44"/>
      <c r="AN486" s="44"/>
      <c r="AU486" s="44"/>
      <c r="BB486" s="44"/>
      <c r="BI486" s="44"/>
      <c r="BP486" s="44"/>
      <c r="BW486" s="44"/>
      <c r="CD486" s="44"/>
      <c r="CK486" s="44"/>
      <c r="CR486" s="44"/>
      <c r="CY486" s="44"/>
      <c r="DF486" s="44"/>
      <c r="DM486" s="44"/>
      <c r="DT486" s="44"/>
      <c r="EA486" s="44"/>
      <c r="EH486" s="44"/>
      <c r="EO486" s="44"/>
      <c r="EV486" s="44"/>
      <c r="FC486" s="44"/>
      <c r="FJ486" s="44"/>
      <c r="FQ486" s="44"/>
      <c r="FX486" s="44"/>
      <c r="GE486" s="44"/>
      <c r="GL486" s="44"/>
      <c r="GS486" s="44"/>
      <c r="GZ486" s="44"/>
      <c r="HG486" s="44"/>
      <c r="HN486" s="44"/>
      <c r="HU486" s="44"/>
      <c r="IB486" s="44"/>
      <c r="II486" s="44"/>
      <c r="IP486" s="44"/>
      <c r="IW486" s="44"/>
      <c r="JD486" s="44"/>
      <c r="JK486" s="44"/>
      <c r="JR486" s="44"/>
      <c r="JY486" s="44"/>
      <c r="KF486" s="44"/>
      <c r="KM486" s="44"/>
      <c r="KT486" s="44"/>
      <c r="LA486" s="44"/>
      <c r="LH486" s="44"/>
      <c r="LO486" s="44"/>
      <c r="LV486" s="44"/>
      <c r="MC486" s="44"/>
      <c r="MJ486" s="44"/>
      <c r="MQ486" s="44"/>
      <c r="MX486" s="44"/>
      <c r="NE486" s="44"/>
      <c r="NL486" s="44"/>
      <c r="NS486" s="44"/>
      <c r="NZ486" s="44"/>
      <c r="OG486" s="44"/>
      <c r="ON486" s="44"/>
      <c r="OU486" s="44"/>
      <c r="PB486" s="44"/>
      <c r="PI486" s="44"/>
      <c r="PP486" s="44"/>
      <c r="PW486" s="44"/>
      <c r="QD486" s="44"/>
      <c r="QK486" s="44"/>
      <c r="QR486" s="44"/>
      <c r="QY486" s="44"/>
      <c r="RF486" s="44"/>
      <c r="RM486" s="44"/>
      <c r="RT486" s="44"/>
      <c r="SA486" s="44"/>
      <c r="SH486" s="44"/>
      <c r="SO486" s="44"/>
      <c r="SV486" s="44"/>
      <c r="TC486" s="44"/>
      <c r="TJ486" s="44"/>
      <c r="TQ486" s="44"/>
      <c r="TX486" s="44"/>
      <c r="UE486" s="44"/>
      <c r="UL486" s="44"/>
      <c r="US486" s="44"/>
      <c r="UZ486" s="44"/>
      <c r="VG486" s="44"/>
      <c r="VN486" s="44"/>
      <c r="VU486" s="44"/>
      <c r="WB486" s="44"/>
      <c r="WI486" s="44"/>
      <c r="WP486" s="44"/>
      <c r="WW486" s="44"/>
      <c r="XD486" s="44"/>
      <c r="XK486" s="44"/>
      <c r="XR486" s="44"/>
      <c r="XY486" s="44"/>
      <c r="YF486" s="44"/>
      <c r="YM486" s="44"/>
      <c r="YT486" s="44"/>
      <c r="ZA486" s="44"/>
      <c r="ZH486" s="44"/>
      <c r="ZO486" s="44"/>
      <c r="ZV486" s="44"/>
      <c r="AAC486" s="44"/>
      <c r="AAJ486" s="44"/>
      <c r="AAQ486" s="44"/>
      <c r="AAX486" s="44"/>
      <c r="ABE486" s="44"/>
      <c r="ABL486" s="44"/>
      <c r="ABS486" s="44"/>
      <c r="ABZ486" s="44"/>
      <c r="ACG486" s="44"/>
      <c r="ACN486" s="44"/>
      <c r="ACU486" s="44"/>
      <c r="ADB486" s="44"/>
      <c r="ADI486" s="44"/>
      <c r="ADP486" s="44"/>
      <c r="ADW486" s="44"/>
      <c r="AED486" s="44"/>
      <c r="AEK486" s="44"/>
      <c r="AER486" s="44"/>
      <c r="AEY486" s="44"/>
      <c r="AFF486" s="44"/>
      <c r="AFM486" s="44"/>
      <c r="AFT486" s="44"/>
      <c r="AGA486" s="44"/>
      <c r="AGH486" s="44"/>
      <c r="AGO486" s="44"/>
      <c r="AGV486" s="44"/>
      <c r="AHC486" s="44"/>
      <c r="AHJ486" s="44"/>
      <c r="AHQ486" s="44"/>
      <c r="AHX486" s="44"/>
      <c r="AIE486" s="44"/>
      <c r="AIL486" s="44"/>
      <c r="AIS486" s="44"/>
      <c r="AIZ486" s="44"/>
      <c r="AJG486" s="44"/>
      <c r="AJN486" s="44"/>
      <c r="AJU486" s="44"/>
      <c r="AKB486" s="44"/>
      <c r="AKI486" s="44"/>
      <c r="AKP486" s="44"/>
      <c r="AKW486" s="44"/>
      <c r="ALD486" s="44"/>
      <c r="ALK486" s="44"/>
      <c r="ALR486" s="44"/>
      <c r="ALY486" s="44"/>
      <c r="AMF486" s="44"/>
      <c r="AMM486" s="44"/>
      <c r="AMT486" s="44"/>
      <c r="ANA486" s="44"/>
      <c r="ANH486" s="44"/>
      <c r="ANO486" s="44"/>
      <c r="ANV486" s="44"/>
      <c r="AOC486" s="44"/>
      <c r="AOJ486" s="44"/>
      <c r="AOQ486" s="44"/>
      <c r="AOX486" s="44"/>
      <c r="APE486" s="44"/>
      <c r="APL486" s="44"/>
      <c r="APS486" s="44"/>
      <c r="APZ486" s="44"/>
      <c r="AQG486" s="44"/>
      <c r="AQN486" s="44"/>
      <c r="AQU486" s="44"/>
      <c r="ARB486" s="44"/>
      <c r="ARI486" s="44"/>
      <c r="ARP486" s="44"/>
      <c r="ARW486" s="44"/>
      <c r="ASD486" s="44"/>
      <c r="ASK486" s="44"/>
      <c r="ASR486" s="44"/>
      <c r="ASY486" s="44"/>
      <c r="ATF486" s="44"/>
      <c r="ATM486" s="44"/>
      <c r="ATT486" s="44"/>
      <c r="AUA486" s="44"/>
      <c r="AUH486" s="44"/>
      <c r="AUO486" s="44"/>
      <c r="AUV486" s="44"/>
      <c r="AVC486" s="44"/>
      <c r="AVJ486" s="44"/>
      <c r="AVQ486" s="44"/>
      <c r="AVX486" s="44"/>
      <c r="AWE486" s="44"/>
      <c r="AWL486" s="44"/>
      <c r="AWS486" s="44"/>
      <c r="AWZ486" s="44"/>
      <c r="AXG486" s="44"/>
      <c r="AXN486" s="44"/>
      <c r="AXU486" s="44"/>
      <c r="AYB486" s="44"/>
      <c r="AYI486" s="44"/>
      <c r="AYP486" s="44"/>
      <c r="AYW486" s="44"/>
      <c r="AZD486" s="44"/>
      <c r="AZK486" s="44"/>
      <c r="AZR486" s="44"/>
      <c r="AZY486" s="44"/>
      <c r="BAF486" s="44"/>
      <c r="BAM486" s="44"/>
      <c r="BAT486" s="44"/>
      <c r="BBA486" s="44"/>
      <c r="BBH486" s="44"/>
      <c r="BBO486" s="44"/>
      <c r="BBV486" s="44"/>
      <c r="BCC486" s="44"/>
      <c r="BCJ486" s="44"/>
      <c r="BCQ486" s="44"/>
      <c r="BCX486" s="44"/>
      <c r="BDE486" s="44"/>
      <c r="BDL486" s="44"/>
      <c r="BDS486" s="44"/>
      <c r="BDZ486" s="44"/>
      <c r="BEG486" s="44"/>
      <c r="BEN486" s="44"/>
      <c r="BEU486" s="44"/>
      <c r="BFB486" s="44"/>
      <c r="BFI486" s="44"/>
      <c r="BFP486" s="44"/>
      <c r="BFW486" s="44"/>
      <c r="BGD486" s="44"/>
      <c r="BGK486" s="44"/>
      <c r="BGR486" s="44"/>
      <c r="BGY486" s="44"/>
      <c r="BHF486" s="44"/>
      <c r="BHM486" s="44"/>
      <c r="BHT486" s="44"/>
      <c r="BIA486" s="44"/>
      <c r="BIH486" s="44"/>
      <c r="BIO486" s="44"/>
      <c r="BIV486" s="44"/>
      <c r="BJC486" s="44"/>
      <c r="BJJ486" s="44"/>
      <c r="BJQ486" s="44"/>
      <c r="BJX486" s="44"/>
      <c r="BKE486" s="44"/>
      <c r="BKL486" s="44"/>
      <c r="BKS486" s="44"/>
      <c r="BKZ486" s="44"/>
      <c r="BLG486" s="44"/>
      <c r="BLN486" s="44"/>
      <c r="BLU486" s="44"/>
      <c r="BMB486" s="44"/>
      <c r="BMI486" s="44"/>
      <c r="BMP486" s="44"/>
      <c r="BMW486" s="44"/>
      <c r="BND486" s="44"/>
      <c r="BNK486" s="44"/>
      <c r="BNR486" s="44"/>
      <c r="BNY486" s="44"/>
      <c r="BOF486" s="44"/>
      <c r="BOM486" s="44"/>
      <c r="BOT486" s="44"/>
      <c r="BPA486" s="44"/>
      <c r="BPH486" s="44"/>
      <c r="BPO486" s="44"/>
      <c r="BPV486" s="44"/>
      <c r="BQC486" s="44"/>
      <c r="BQJ486" s="44"/>
      <c r="BQQ486" s="44"/>
      <c r="BQX486" s="44"/>
      <c r="BRE486" s="44"/>
      <c r="BRL486" s="44"/>
      <c r="BRS486" s="44"/>
      <c r="BRZ486" s="44"/>
      <c r="BSG486" s="44"/>
      <c r="BSN486" s="44"/>
      <c r="BSU486" s="44"/>
      <c r="BTB486" s="44"/>
      <c r="BTI486" s="44"/>
      <c r="BTP486" s="44"/>
      <c r="BTW486" s="44"/>
      <c r="BUD486" s="44"/>
      <c r="BUK486" s="44"/>
      <c r="BUR486" s="44"/>
      <c r="BUY486" s="44"/>
      <c r="BVF486" s="44"/>
      <c r="BVM486" s="44"/>
      <c r="BVT486" s="44"/>
      <c r="BWA486" s="44"/>
      <c r="BWH486" s="44"/>
      <c r="BWO486" s="44"/>
      <c r="BWV486" s="44"/>
      <c r="BXC486" s="44"/>
      <c r="BXJ486" s="44"/>
      <c r="BXQ486" s="44"/>
      <c r="BXX486" s="44"/>
      <c r="BYE486" s="44"/>
      <c r="BYL486" s="44"/>
      <c r="BYS486" s="44"/>
      <c r="BYZ486" s="44"/>
      <c r="BZG486" s="44"/>
      <c r="BZN486" s="44"/>
      <c r="BZU486" s="44"/>
      <c r="CAB486" s="44"/>
      <c r="CAI486" s="44"/>
      <c r="CAP486" s="44"/>
      <c r="CAW486" s="44"/>
      <c r="CBD486" s="44"/>
      <c r="CBK486" s="44"/>
      <c r="CBR486" s="44"/>
      <c r="CBY486" s="44"/>
      <c r="CCF486" s="44"/>
      <c r="CCM486" s="44"/>
      <c r="CCT486" s="44"/>
      <c r="CDA486" s="44"/>
      <c r="CDH486" s="44"/>
      <c r="CDO486" s="44"/>
      <c r="CDV486" s="44"/>
      <c r="CEC486" s="44"/>
      <c r="CEJ486" s="44"/>
      <c r="CEQ486" s="44"/>
      <c r="CEX486" s="44"/>
      <c r="CFE486" s="44"/>
      <c r="CFL486" s="44"/>
      <c r="CFS486" s="44"/>
      <c r="CFZ486" s="44"/>
      <c r="CGG486" s="44"/>
      <c r="CGN486" s="44"/>
      <c r="CGU486" s="44"/>
      <c r="CHB486" s="44"/>
      <c r="CHI486" s="44"/>
      <c r="CHP486" s="44"/>
      <c r="CHW486" s="44"/>
      <c r="CID486" s="44"/>
      <c r="CIK486" s="44"/>
      <c r="CIR486" s="44"/>
      <c r="CIY486" s="44"/>
      <c r="CJF486" s="44"/>
      <c r="CJM486" s="44"/>
      <c r="CJT486" s="44"/>
      <c r="CKA486" s="44"/>
      <c r="CKH486" s="44"/>
      <c r="CKO486" s="44"/>
      <c r="CKV486" s="44"/>
      <c r="CLC486" s="44"/>
      <c r="CLJ486" s="44"/>
      <c r="CLQ486" s="44"/>
      <c r="CLX486" s="44"/>
      <c r="CME486" s="44"/>
      <c r="CML486" s="44"/>
      <c r="CMS486" s="44"/>
      <c r="CMZ486" s="44"/>
      <c r="CNG486" s="44"/>
      <c r="CNN486" s="44"/>
      <c r="CNU486" s="44"/>
      <c r="COB486" s="44"/>
      <c r="COI486" s="44"/>
      <c r="COP486" s="44"/>
      <c r="COW486" s="44"/>
      <c r="CPD486" s="44"/>
      <c r="CPK486" s="44"/>
      <c r="CPR486" s="44"/>
      <c r="CPY486" s="44"/>
      <c r="CQF486" s="44"/>
      <c r="CQM486" s="44"/>
      <c r="CQT486" s="44"/>
      <c r="CRA486" s="44"/>
      <c r="CRH486" s="44"/>
      <c r="CRO486" s="44"/>
      <c r="CRV486" s="44"/>
      <c r="CSC486" s="44"/>
      <c r="CSJ486" s="44"/>
      <c r="CSQ486" s="44"/>
      <c r="CSX486" s="44"/>
      <c r="CTE486" s="44"/>
      <c r="CTL486" s="44"/>
      <c r="CTS486" s="44"/>
      <c r="CTZ486" s="44"/>
      <c r="CUG486" s="44"/>
      <c r="CUN486" s="44"/>
      <c r="CUU486" s="44"/>
      <c r="CVB486" s="44"/>
      <c r="CVI486" s="44"/>
      <c r="CVP486" s="44"/>
      <c r="CVW486" s="44"/>
      <c r="CWD486" s="44"/>
      <c r="CWK486" s="44"/>
      <c r="CWR486" s="44"/>
      <c r="CWY486" s="44"/>
      <c r="CXF486" s="44"/>
      <c r="CXM486" s="44"/>
      <c r="CXT486" s="44"/>
      <c r="CYA486" s="44"/>
      <c r="CYH486" s="44"/>
      <c r="CYO486" s="44"/>
      <c r="CYV486" s="44"/>
      <c r="CZC486" s="44"/>
      <c r="CZJ486" s="44"/>
      <c r="CZQ486" s="44"/>
      <c r="CZX486" s="44"/>
      <c r="DAE486" s="44"/>
      <c r="DAL486" s="44"/>
      <c r="DAS486" s="44"/>
      <c r="DAZ486" s="44"/>
      <c r="DBG486" s="44"/>
      <c r="DBN486" s="44"/>
      <c r="DBU486" s="44"/>
      <c r="DCB486" s="44"/>
      <c r="DCI486" s="44"/>
      <c r="DCP486" s="44"/>
      <c r="DCW486" s="44"/>
      <c r="DDD486" s="44"/>
      <c r="DDK486" s="44"/>
      <c r="DDR486" s="44"/>
      <c r="DDY486" s="44"/>
      <c r="DEF486" s="44"/>
      <c r="DEM486" s="44"/>
      <c r="DET486" s="44"/>
      <c r="DFA486" s="44"/>
      <c r="DFH486" s="44"/>
      <c r="DFO486" s="44"/>
      <c r="DFV486" s="44"/>
      <c r="DGC486" s="44"/>
      <c r="DGJ486" s="44"/>
      <c r="DGQ486" s="44"/>
      <c r="DGX486" s="44"/>
      <c r="DHE486" s="44"/>
      <c r="DHL486" s="44"/>
      <c r="DHS486" s="44"/>
      <c r="DHZ486" s="44"/>
      <c r="DIG486" s="44"/>
      <c r="DIN486" s="44"/>
      <c r="DIU486" s="44"/>
      <c r="DJB486" s="44"/>
      <c r="DJI486" s="44"/>
      <c r="DJP486" s="44"/>
      <c r="DJW486" s="44"/>
      <c r="DKD486" s="44"/>
      <c r="DKK486" s="44"/>
      <c r="DKR486" s="44"/>
      <c r="DKY486" s="44"/>
      <c r="DLF486" s="44"/>
      <c r="DLM486" s="44"/>
      <c r="DLT486" s="44"/>
      <c r="DMA486" s="44"/>
      <c r="DMH486" s="44"/>
      <c r="DMO486" s="44"/>
      <c r="DMV486" s="44"/>
      <c r="DNC486" s="44"/>
      <c r="DNJ486" s="44"/>
      <c r="DNQ486" s="44"/>
      <c r="DNX486" s="44"/>
      <c r="DOE486" s="44"/>
      <c r="DOL486" s="44"/>
      <c r="DOS486" s="44"/>
      <c r="DOZ486" s="44"/>
      <c r="DPG486" s="44"/>
      <c r="DPN486" s="44"/>
      <c r="DPU486" s="44"/>
      <c r="DQB486" s="44"/>
      <c r="DQI486" s="44"/>
      <c r="DQP486" s="44"/>
      <c r="DQW486" s="44"/>
      <c r="DRD486" s="44"/>
      <c r="DRK486" s="44"/>
      <c r="DRR486" s="44"/>
      <c r="DRY486" s="44"/>
      <c r="DSF486" s="44"/>
      <c r="DSM486" s="44"/>
      <c r="DST486" s="44"/>
      <c r="DTA486" s="44"/>
      <c r="DTH486" s="44"/>
      <c r="DTO486" s="44"/>
      <c r="DTV486" s="44"/>
      <c r="DUC486" s="44"/>
      <c r="DUJ486" s="44"/>
      <c r="DUQ486" s="44"/>
      <c r="DUX486" s="44"/>
      <c r="DVE486" s="44"/>
      <c r="DVL486" s="44"/>
      <c r="DVS486" s="44"/>
      <c r="DVZ486" s="44"/>
      <c r="DWG486" s="44"/>
      <c r="DWN486" s="44"/>
      <c r="DWU486" s="44"/>
      <c r="DXB486" s="44"/>
      <c r="DXI486" s="44"/>
      <c r="DXP486" s="44"/>
      <c r="DXW486" s="44"/>
      <c r="DYD486" s="44"/>
      <c r="DYK486" s="44"/>
      <c r="DYR486" s="44"/>
      <c r="DYY486" s="44"/>
      <c r="DZF486" s="44"/>
      <c r="DZM486" s="44"/>
      <c r="DZT486" s="44"/>
      <c r="EAA486" s="44"/>
      <c r="EAH486" s="44"/>
      <c r="EAO486" s="44"/>
      <c r="EAV486" s="44"/>
      <c r="EBC486" s="44"/>
      <c r="EBJ486" s="44"/>
      <c r="EBQ486" s="44"/>
      <c r="EBX486" s="44"/>
      <c r="ECE486" s="44"/>
      <c r="ECL486" s="44"/>
      <c r="ECS486" s="44"/>
      <c r="ECZ486" s="44"/>
      <c r="EDG486" s="44"/>
      <c r="EDN486" s="44"/>
      <c r="EDU486" s="44"/>
      <c r="EEB486" s="44"/>
      <c r="EEI486" s="44"/>
      <c r="EEP486" s="44"/>
      <c r="EEW486" s="44"/>
      <c r="EFD486" s="44"/>
      <c r="EFK486" s="44"/>
      <c r="EFR486" s="44"/>
      <c r="EFY486" s="44"/>
      <c r="EGF486" s="44"/>
      <c r="EGM486" s="44"/>
      <c r="EGT486" s="44"/>
      <c r="EHA486" s="44"/>
      <c r="EHH486" s="44"/>
      <c r="EHO486" s="44"/>
      <c r="EHV486" s="44"/>
      <c r="EIC486" s="44"/>
      <c r="EIJ486" s="44"/>
      <c r="EIQ486" s="44"/>
      <c r="EIX486" s="44"/>
      <c r="EJE486" s="44"/>
      <c r="EJL486" s="44"/>
      <c r="EJS486" s="44"/>
      <c r="EJZ486" s="44"/>
      <c r="EKG486" s="44"/>
      <c r="EKN486" s="44"/>
      <c r="EKU486" s="44"/>
      <c r="ELB486" s="44"/>
      <c r="ELI486" s="44"/>
      <c r="ELP486" s="44"/>
      <c r="ELW486" s="44"/>
      <c r="EMD486" s="44"/>
      <c r="EMK486" s="44"/>
      <c r="EMR486" s="44"/>
      <c r="EMY486" s="44"/>
      <c r="ENF486" s="44"/>
      <c r="ENM486" s="44"/>
      <c r="ENT486" s="44"/>
      <c r="EOA486" s="44"/>
      <c r="EOH486" s="44"/>
      <c r="EOO486" s="44"/>
      <c r="EOV486" s="44"/>
      <c r="EPC486" s="44"/>
      <c r="EPJ486" s="44"/>
      <c r="EPQ486" s="44"/>
      <c r="EPX486" s="44"/>
      <c r="EQE486" s="44"/>
      <c r="EQL486" s="44"/>
      <c r="EQS486" s="44"/>
      <c r="EQZ486" s="44"/>
      <c r="ERG486" s="44"/>
      <c r="ERN486" s="44"/>
      <c r="ERU486" s="44"/>
      <c r="ESB486" s="44"/>
      <c r="ESI486" s="44"/>
      <c r="ESP486" s="44"/>
      <c r="ESW486" s="44"/>
      <c r="ETD486" s="44"/>
      <c r="ETK486" s="44"/>
      <c r="ETR486" s="44"/>
      <c r="ETY486" s="44"/>
      <c r="EUF486" s="44"/>
      <c r="EUM486" s="44"/>
      <c r="EUT486" s="44"/>
      <c r="EVA486" s="44"/>
      <c r="EVH486" s="44"/>
      <c r="EVO486" s="44"/>
      <c r="EVV486" s="44"/>
      <c r="EWC486" s="44"/>
      <c r="EWJ486" s="44"/>
      <c r="EWQ486" s="44"/>
      <c r="EWX486" s="44"/>
      <c r="EXE486" s="44"/>
      <c r="EXL486" s="44"/>
      <c r="EXS486" s="44"/>
      <c r="EXZ486" s="44"/>
      <c r="EYG486" s="44"/>
      <c r="EYN486" s="44"/>
      <c r="EYU486" s="44"/>
      <c r="EZB486" s="44"/>
      <c r="EZI486" s="44"/>
      <c r="EZP486" s="44"/>
      <c r="EZW486" s="44"/>
      <c r="FAD486" s="44"/>
      <c r="FAK486" s="44"/>
      <c r="FAR486" s="44"/>
      <c r="FAY486" s="44"/>
      <c r="FBF486" s="44"/>
      <c r="FBM486" s="44"/>
      <c r="FBT486" s="44"/>
      <c r="FCA486" s="44"/>
      <c r="FCH486" s="44"/>
      <c r="FCO486" s="44"/>
      <c r="FCV486" s="44"/>
      <c r="FDC486" s="44"/>
      <c r="FDJ486" s="44"/>
      <c r="FDQ486" s="44"/>
      <c r="FDX486" s="44"/>
      <c r="FEE486" s="44"/>
      <c r="FEL486" s="44"/>
      <c r="FES486" s="44"/>
      <c r="FEZ486" s="44"/>
      <c r="FFG486" s="44"/>
      <c r="FFN486" s="44"/>
      <c r="FFU486" s="44"/>
      <c r="FGB486" s="44"/>
      <c r="FGI486" s="44"/>
      <c r="FGP486" s="44"/>
      <c r="FGW486" s="44"/>
      <c r="FHD486" s="44"/>
      <c r="FHK486" s="44"/>
      <c r="FHR486" s="44"/>
      <c r="FHY486" s="44"/>
      <c r="FIF486" s="44"/>
      <c r="FIM486" s="44"/>
      <c r="FIT486" s="44"/>
      <c r="FJA486" s="44"/>
      <c r="FJH486" s="44"/>
      <c r="FJO486" s="44"/>
      <c r="FJV486" s="44"/>
      <c r="FKC486" s="44"/>
      <c r="FKJ486" s="44"/>
      <c r="FKQ486" s="44"/>
      <c r="FKX486" s="44"/>
      <c r="FLE486" s="44"/>
      <c r="FLL486" s="44"/>
      <c r="FLS486" s="44"/>
      <c r="FLZ486" s="44"/>
      <c r="FMG486" s="44"/>
      <c r="FMN486" s="44"/>
      <c r="FMU486" s="44"/>
      <c r="FNB486" s="44"/>
      <c r="FNI486" s="44"/>
      <c r="FNP486" s="44"/>
      <c r="FNW486" s="44"/>
      <c r="FOD486" s="44"/>
      <c r="FOK486" s="44"/>
      <c r="FOR486" s="44"/>
      <c r="FOY486" s="44"/>
      <c r="FPF486" s="44"/>
      <c r="FPM486" s="44"/>
      <c r="FPT486" s="44"/>
      <c r="FQA486" s="44"/>
      <c r="FQH486" s="44"/>
      <c r="FQO486" s="44"/>
      <c r="FQV486" s="44"/>
      <c r="FRC486" s="44"/>
      <c r="FRJ486" s="44"/>
      <c r="FRQ486" s="44"/>
      <c r="FRX486" s="44"/>
      <c r="FSE486" s="44"/>
      <c r="FSL486" s="44"/>
      <c r="FSS486" s="44"/>
      <c r="FSZ486" s="44"/>
      <c r="FTG486" s="44"/>
      <c r="FTN486" s="44"/>
      <c r="FTU486" s="44"/>
      <c r="FUB486" s="44"/>
      <c r="FUI486" s="44"/>
      <c r="FUP486" s="44"/>
      <c r="FUW486" s="44"/>
      <c r="FVD486" s="44"/>
      <c r="FVK486" s="44"/>
      <c r="FVR486" s="44"/>
      <c r="FVY486" s="44"/>
      <c r="FWF486" s="44"/>
      <c r="FWM486" s="44"/>
      <c r="FWT486" s="44"/>
      <c r="FXA486" s="44"/>
      <c r="FXH486" s="44"/>
      <c r="FXO486" s="44"/>
      <c r="FXV486" s="44"/>
      <c r="FYC486" s="44"/>
      <c r="FYJ486" s="44"/>
      <c r="FYQ486" s="44"/>
      <c r="FYX486" s="44"/>
      <c r="FZE486" s="44"/>
      <c r="FZL486" s="44"/>
      <c r="FZS486" s="44"/>
      <c r="FZZ486" s="44"/>
      <c r="GAG486" s="44"/>
      <c r="GAN486" s="44"/>
      <c r="GAU486" s="44"/>
      <c r="GBB486" s="44"/>
      <c r="GBI486" s="44"/>
      <c r="GBP486" s="44"/>
      <c r="GBW486" s="44"/>
      <c r="GCD486" s="44"/>
      <c r="GCK486" s="44"/>
      <c r="GCR486" s="44"/>
      <c r="GCY486" s="44"/>
      <c r="GDF486" s="44"/>
      <c r="GDM486" s="44"/>
      <c r="GDT486" s="44"/>
      <c r="GEA486" s="44"/>
      <c r="GEH486" s="44"/>
      <c r="GEO486" s="44"/>
      <c r="GEV486" s="44"/>
      <c r="GFC486" s="44"/>
      <c r="GFJ486" s="44"/>
      <c r="GFQ486" s="44"/>
      <c r="GFX486" s="44"/>
      <c r="GGE486" s="44"/>
      <c r="GGL486" s="44"/>
      <c r="GGS486" s="44"/>
      <c r="GGZ486" s="44"/>
      <c r="GHG486" s="44"/>
      <c r="GHN486" s="44"/>
      <c r="GHU486" s="44"/>
      <c r="GIB486" s="44"/>
      <c r="GII486" s="44"/>
      <c r="GIP486" s="44"/>
      <c r="GIW486" s="44"/>
      <c r="GJD486" s="44"/>
      <c r="GJK486" s="44"/>
      <c r="GJR486" s="44"/>
      <c r="GJY486" s="44"/>
      <c r="GKF486" s="44"/>
      <c r="GKM486" s="44"/>
      <c r="GKT486" s="44"/>
      <c r="GLA486" s="44"/>
      <c r="GLH486" s="44"/>
      <c r="GLO486" s="44"/>
      <c r="GLV486" s="44"/>
      <c r="GMC486" s="44"/>
      <c r="GMJ486" s="44"/>
      <c r="GMQ486" s="44"/>
      <c r="GMX486" s="44"/>
      <c r="GNE486" s="44"/>
      <c r="GNL486" s="44"/>
      <c r="GNS486" s="44"/>
      <c r="GNZ486" s="44"/>
      <c r="GOG486" s="44"/>
      <c r="GON486" s="44"/>
      <c r="GOU486" s="44"/>
      <c r="GPB486" s="44"/>
      <c r="GPI486" s="44"/>
      <c r="GPP486" s="44"/>
      <c r="GPW486" s="44"/>
      <c r="GQD486" s="44"/>
      <c r="GQK486" s="44"/>
      <c r="GQR486" s="44"/>
      <c r="GQY486" s="44"/>
      <c r="GRF486" s="44"/>
      <c r="GRM486" s="44"/>
      <c r="GRT486" s="44"/>
      <c r="GSA486" s="44"/>
      <c r="GSH486" s="44"/>
      <c r="GSO486" s="44"/>
      <c r="GSV486" s="44"/>
      <c r="GTC486" s="44"/>
      <c r="GTJ486" s="44"/>
      <c r="GTQ486" s="44"/>
      <c r="GTX486" s="44"/>
      <c r="GUE486" s="44"/>
      <c r="GUL486" s="44"/>
      <c r="GUS486" s="44"/>
      <c r="GUZ486" s="44"/>
      <c r="GVG486" s="44"/>
      <c r="GVN486" s="44"/>
      <c r="GVU486" s="44"/>
      <c r="GWB486" s="44"/>
      <c r="GWI486" s="44"/>
      <c r="GWP486" s="44"/>
      <c r="GWW486" s="44"/>
      <c r="GXD486" s="44"/>
      <c r="GXK486" s="44"/>
      <c r="GXR486" s="44"/>
      <c r="GXY486" s="44"/>
      <c r="GYF486" s="44"/>
      <c r="GYM486" s="44"/>
      <c r="GYT486" s="44"/>
      <c r="GZA486" s="44"/>
      <c r="GZH486" s="44"/>
      <c r="GZO486" s="44"/>
      <c r="GZV486" s="44"/>
      <c r="HAC486" s="44"/>
      <c r="HAJ486" s="44"/>
      <c r="HAQ486" s="44"/>
      <c r="HAX486" s="44"/>
      <c r="HBE486" s="44"/>
      <c r="HBL486" s="44"/>
      <c r="HBS486" s="44"/>
      <c r="HBZ486" s="44"/>
      <c r="HCG486" s="44"/>
      <c r="HCN486" s="44"/>
      <c r="HCU486" s="44"/>
      <c r="HDB486" s="44"/>
      <c r="HDI486" s="44"/>
      <c r="HDP486" s="44"/>
      <c r="HDW486" s="44"/>
      <c r="HED486" s="44"/>
      <c r="HEK486" s="44"/>
      <c r="HER486" s="44"/>
      <c r="HEY486" s="44"/>
      <c r="HFF486" s="44"/>
      <c r="HFM486" s="44"/>
      <c r="HFT486" s="44"/>
      <c r="HGA486" s="44"/>
      <c r="HGH486" s="44"/>
      <c r="HGO486" s="44"/>
      <c r="HGV486" s="44"/>
      <c r="HHC486" s="44"/>
      <c r="HHJ486" s="44"/>
      <c r="HHQ486" s="44"/>
      <c r="HHX486" s="44"/>
      <c r="HIE486" s="44"/>
      <c r="HIL486" s="44"/>
      <c r="HIS486" s="44"/>
      <c r="HIZ486" s="44"/>
      <c r="HJG486" s="44"/>
      <c r="HJN486" s="44"/>
      <c r="HJU486" s="44"/>
      <c r="HKB486" s="44"/>
      <c r="HKI486" s="44"/>
      <c r="HKP486" s="44"/>
      <c r="HKW486" s="44"/>
      <c r="HLD486" s="44"/>
      <c r="HLK486" s="44"/>
      <c r="HLR486" s="44"/>
      <c r="HLY486" s="44"/>
      <c r="HMF486" s="44"/>
      <c r="HMM486" s="44"/>
      <c r="HMT486" s="44"/>
      <c r="HNA486" s="44"/>
      <c r="HNH486" s="44"/>
      <c r="HNO486" s="44"/>
      <c r="HNV486" s="44"/>
      <c r="HOC486" s="44"/>
      <c r="HOJ486" s="44"/>
      <c r="HOQ486" s="44"/>
      <c r="HOX486" s="44"/>
      <c r="HPE486" s="44"/>
      <c r="HPL486" s="44"/>
      <c r="HPS486" s="44"/>
      <c r="HPZ486" s="44"/>
      <c r="HQG486" s="44"/>
      <c r="HQN486" s="44"/>
      <c r="HQU486" s="44"/>
      <c r="HRB486" s="44"/>
      <c r="HRI486" s="44"/>
      <c r="HRP486" s="44"/>
      <c r="HRW486" s="44"/>
      <c r="HSD486" s="44"/>
      <c r="HSK486" s="44"/>
      <c r="HSR486" s="44"/>
      <c r="HSY486" s="44"/>
      <c r="HTF486" s="44"/>
      <c r="HTM486" s="44"/>
      <c r="HTT486" s="44"/>
      <c r="HUA486" s="44"/>
      <c r="HUH486" s="44"/>
      <c r="HUO486" s="44"/>
      <c r="HUV486" s="44"/>
      <c r="HVC486" s="44"/>
      <c r="HVJ486" s="44"/>
      <c r="HVQ486" s="44"/>
      <c r="HVX486" s="44"/>
      <c r="HWE486" s="44"/>
      <c r="HWL486" s="44"/>
      <c r="HWS486" s="44"/>
      <c r="HWZ486" s="44"/>
      <c r="HXG486" s="44"/>
      <c r="HXN486" s="44"/>
      <c r="HXU486" s="44"/>
      <c r="HYB486" s="44"/>
      <c r="HYI486" s="44"/>
      <c r="HYP486" s="44"/>
      <c r="HYW486" s="44"/>
      <c r="HZD486" s="44"/>
      <c r="HZK486" s="44"/>
      <c r="HZR486" s="44"/>
      <c r="HZY486" s="44"/>
      <c r="IAF486" s="44"/>
      <c r="IAM486" s="44"/>
      <c r="IAT486" s="44"/>
      <c r="IBA486" s="44"/>
      <c r="IBH486" s="44"/>
      <c r="IBO486" s="44"/>
      <c r="IBV486" s="44"/>
      <c r="ICC486" s="44"/>
      <c r="ICJ486" s="44"/>
      <c r="ICQ486" s="44"/>
      <c r="ICX486" s="44"/>
      <c r="IDE486" s="44"/>
      <c r="IDL486" s="44"/>
      <c r="IDS486" s="44"/>
      <c r="IDZ486" s="44"/>
      <c r="IEG486" s="44"/>
      <c r="IEN486" s="44"/>
      <c r="IEU486" s="44"/>
      <c r="IFB486" s="44"/>
      <c r="IFI486" s="44"/>
      <c r="IFP486" s="44"/>
      <c r="IFW486" s="44"/>
      <c r="IGD486" s="44"/>
      <c r="IGK486" s="44"/>
      <c r="IGR486" s="44"/>
      <c r="IGY486" s="44"/>
      <c r="IHF486" s="44"/>
      <c r="IHM486" s="44"/>
      <c r="IHT486" s="44"/>
      <c r="IIA486" s="44"/>
      <c r="IIH486" s="44"/>
      <c r="IIO486" s="44"/>
      <c r="IIV486" s="44"/>
      <c r="IJC486" s="44"/>
      <c r="IJJ486" s="44"/>
      <c r="IJQ486" s="44"/>
      <c r="IJX486" s="44"/>
      <c r="IKE486" s="44"/>
      <c r="IKL486" s="44"/>
      <c r="IKS486" s="44"/>
      <c r="IKZ486" s="44"/>
      <c r="ILG486" s="44"/>
      <c r="ILN486" s="44"/>
      <c r="ILU486" s="44"/>
      <c r="IMB486" s="44"/>
      <c r="IMI486" s="44"/>
      <c r="IMP486" s="44"/>
      <c r="IMW486" s="44"/>
      <c r="IND486" s="44"/>
      <c r="INK486" s="44"/>
      <c r="INR486" s="44"/>
      <c r="INY486" s="44"/>
      <c r="IOF486" s="44"/>
      <c r="IOM486" s="44"/>
      <c r="IOT486" s="44"/>
      <c r="IPA486" s="44"/>
      <c r="IPH486" s="44"/>
      <c r="IPO486" s="44"/>
      <c r="IPV486" s="44"/>
      <c r="IQC486" s="44"/>
      <c r="IQJ486" s="44"/>
      <c r="IQQ486" s="44"/>
      <c r="IQX486" s="44"/>
      <c r="IRE486" s="44"/>
      <c r="IRL486" s="44"/>
      <c r="IRS486" s="44"/>
      <c r="IRZ486" s="44"/>
      <c r="ISG486" s="44"/>
      <c r="ISN486" s="44"/>
      <c r="ISU486" s="44"/>
      <c r="ITB486" s="44"/>
      <c r="ITI486" s="44"/>
      <c r="ITP486" s="44"/>
      <c r="ITW486" s="44"/>
      <c r="IUD486" s="44"/>
      <c r="IUK486" s="44"/>
      <c r="IUR486" s="44"/>
      <c r="IUY486" s="44"/>
      <c r="IVF486" s="44"/>
      <c r="IVM486" s="44"/>
      <c r="IVT486" s="44"/>
      <c r="IWA486" s="44"/>
      <c r="IWH486" s="44"/>
      <c r="IWO486" s="44"/>
      <c r="IWV486" s="44"/>
      <c r="IXC486" s="44"/>
      <c r="IXJ486" s="44"/>
      <c r="IXQ486" s="44"/>
      <c r="IXX486" s="44"/>
      <c r="IYE486" s="44"/>
      <c r="IYL486" s="44"/>
      <c r="IYS486" s="44"/>
      <c r="IYZ486" s="44"/>
      <c r="IZG486" s="44"/>
      <c r="IZN486" s="44"/>
      <c r="IZU486" s="44"/>
      <c r="JAB486" s="44"/>
      <c r="JAI486" s="44"/>
      <c r="JAP486" s="44"/>
      <c r="JAW486" s="44"/>
      <c r="JBD486" s="44"/>
      <c r="JBK486" s="44"/>
      <c r="JBR486" s="44"/>
      <c r="JBY486" s="44"/>
      <c r="JCF486" s="44"/>
      <c r="JCM486" s="44"/>
      <c r="JCT486" s="44"/>
      <c r="JDA486" s="44"/>
      <c r="JDH486" s="44"/>
      <c r="JDO486" s="44"/>
      <c r="JDV486" s="44"/>
      <c r="JEC486" s="44"/>
      <c r="JEJ486" s="44"/>
      <c r="JEQ486" s="44"/>
      <c r="JEX486" s="44"/>
      <c r="JFE486" s="44"/>
      <c r="JFL486" s="44"/>
      <c r="JFS486" s="44"/>
      <c r="JFZ486" s="44"/>
      <c r="JGG486" s="44"/>
      <c r="JGN486" s="44"/>
      <c r="JGU486" s="44"/>
      <c r="JHB486" s="44"/>
      <c r="JHI486" s="44"/>
      <c r="JHP486" s="44"/>
      <c r="JHW486" s="44"/>
      <c r="JID486" s="44"/>
      <c r="JIK486" s="44"/>
      <c r="JIR486" s="44"/>
      <c r="JIY486" s="44"/>
      <c r="JJF486" s="44"/>
      <c r="JJM486" s="44"/>
      <c r="JJT486" s="44"/>
      <c r="JKA486" s="44"/>
      <c r="JKH486" s="44"/>
      <c r="JKO486" s="44"/>
      <c r="JKV486" s="44"/>
      <c r="JLC486" s="44"/>
      <c r="JLJ486" s="44"/>
      <c r="JLQ486" s="44"/>
      <c r="JLX486" s="44"/>
      <c r="JME486" s="44"/>
      <c r="JML486" s="44"/>
      <c r="JMS486" s="44"/>
      <c r="JMZ486" s="44"/>
      <c r="JNG486" s="44"/>
      <c r="JNN486" s="44"/>
      <c r="JNU486" s="44"/>
      <c r="JOB486" s="44"/>
      <c r="JOI486" s="44"/>
      <c r="JOP486" s="44"/>
      <c r="JOW486" s="44"/>
      <c r="JPD486" s="44"/>
      <c r="JPK486" s="44"/>
      <c r="JPR486" s="44"/>
      <c r="JPY486" s="44"/>
      <c r="JQF486" s="44"/>
      <c r="JQM486" s="44"/>
      <c r="JQT486" s="44"/>
      <c r="JRA486" s="44"/>
      <c r="JRH486" s="44"/>
      <c r="JRO486" s="44"/>
      <c r="JRV486" s="44"/>
      <c r="JSC486" s="44"/>
      <c r="JSJ486" s="44"/>
      <c r="JSQ486" s="44"/>
      <c r="JSX486" s="44"/>
      <c r="JTE486" s="44"/>
      <c r="JTL486" s="44"/>
      <c r="JTS486" s="44"/>
      <c r="JTZ486" s="44"/>
      <c r="JUG486" s="44"/>
      <c r="JUN486" s="44"/>
      <c r="JUU486" s="44"/>
      <c r="JVB486" s="44"/>
      <c r="JVI486" s="44"/>
      <c r="JVP486" s="44"/>
      <c r="JVW486" s="44"/>
      <c r="JWD486" s="44"/>
      <c r="JWK486" s="44"/>
      <c r="JWR486" s="44"/>
      <c r="JWY486" s="44"/>
      <c r="JXF486" s="44"/>
      <c r="JXM486" s="44"/>
      <c r="JXT486" s="44"/>
      <c r="JYA486" s="44"/>
      <c r="JYH486" s="44"/>
      <c r="JYO486" s="44"/>
      <c r="JYV486" s="44"/>
      <c r="JZC486" s="44"/>
      <c r="JZJ486" s="44"/>
      <c r="JZQ486" s="44"/>
      <c r="JZX486" s="44"/>
      <c r="KAE486" s="44"/>
      <c r="KAL486" s="44"/>
      <c r="KAS486" s="44"/>
      <c r="KAZ486" s="44"/>
      <c r="KBG486" s="44"/>
      <c r="KBN486" s="44"/>
      <c r="KBU486" s="44"/>
      <c r="KCB486" s="44"/>
      <c r="KCI486" s="44"/>
      <c r="KCP486" s="44"/>
      <c r="KCW486" s="44"/>
      <c r="KDD486" s="44"/>
      <c r="KDK486" s="44"/>
      <c r="KDR486" s="44"/>
      <c r="KDY486" s="44"/>
      <c r="KEF486" s="44"/>
      <c r="KEM486" s="44"/>
      <c r="KET486" s="44"/>
      <c r="KFA486" s="44"/>
      <c r="KFH486" s="44"/>
      <c r="KFO486" s="44"/>
      <c r="KFV486" s="44"/>
      <c r="KGC486" s="44"/>
      <c r="KGJ486" s="44"/>
      <c r="KGQ486" s="44"/>
      <c r="KGX486" s="44"/>
      <c r="KHE486" s="44"/>
      <c r="KHL486" s="44"/>
      <c r="KHS486" s="44"/>
      <c r="KHZ486" s="44"/>
      <c r="KIG486" s="44"/>
      <c r="KIN486" s="44"/>
      <c r="KIU486" s="44"/>
      <c r="KJB486" s="44"/>
      <c r="KJI486" s="44"/>
      <c r="KJP486" s="44"/>
      <c r="KJW486" s="44"/>
      <c r="KKD486" s="44"/>
      <c r="KKK486" s="44"/>
      <c r="KKR486" s="44"/>
      <c r="KKY486" s="44"/>
      <c r="KLF486" s="44"/>
      <c r="KLM486" s="44"/>
      <c r="KLT486" s="44"/>
      <c r="KMA486" s="44"/>
      <c r="KMH486" s="44"/>
      <c r="KMO486" s="44"/>
      <c r="KMV486" s="44"/>
      <c r="KNC486" s="44"/>
      <c r="KNJ486" s="44"/>
      <c r="KNQ486" s="44"/>
      <c r="KNX486" s="44"/>
      <c r="KOE486" s="44"/>
      <c r="KOL486" s="44"/>
      <c r="KOS486" s="44"/>
      <c r="KOZ486" s="44"/>
      <c r="KPG486" s="44"/>
      <c r="KPN486" s="44"/>
      <c r="KPU486" s="44"/>
      <c r="KQB486" s="44"/>
      <c r="KQI486" s="44"/>
      <c r="KQP486" s="44"/>
      <c r="KQW486" s="44"/>
      <c r="KRD486" s="44"/>
      <c r="KRK486" s="44"/>
      <c r="KRR486" s="44"/>
      <c r="KRY486" s="44"/>
      <c r="KSF486" s="44"/>
      <c r="KSM486" s="44"/>
      <c r="KST486" s="44"/>
      <c r="KTA486" s="44"/>
      <c r="KTH486" s="44"/>
      <c r="KTO486" s="44"/>
      <c r="KTV486" s="44"/>
      <c r="KUC486" s="44"/>
      <c r="KUJ486" s="44"/>
      <c r="KUQ486" s="44"/>
      <c r="KUX486" s="44"/>
      <c r="KVE486" s="44"/>
      <c r="KVL486" s="44"/>
      <c r="KVS486" s="44"/>
      <c r="KVZ486" s="44"/>
      <c r="KWG486" s="44"/>
      <c r="KWN486" s="44"/>
      <c r="KWU486" s="44"/>
      <c r="KXB486" s="44"/>
      <c r="KXI486" s="44"/>
      <c r="KXP486" s="44"/>
      <c r="KXW486" s="44"/>
      <c r="KYD486" s="44"/>
      <c r="KYK486" s="44"/>
      <c r="KYR486" s="44"/>
      <c r="KYY486" s="44"/>
      <c r="KZF486" s="44"/>
      <c r="KZM486" s="44"/>
      <c r="KZT486" s="44"/>
      <c r="LAA486" s="44"/>
      <c r="LAH486" s="44"/>
      <c r="LAO486" s="44"/>
      <c r="LAV486" s="44"/>
      <c r="LBC486" s="44"/>
      <c r="LBJ486" s="44"/>
      <c r="LBQ486" s="44"/>
      <c r="LBX486" s="44"/>
      <c r="LCE486" s="44"/>
      <c r="LCL486" s="44"/>
      <c r="LCS486" s="44"/>
      <c r="LCZ486" s="44"/>
      <c r="LDG486" s="44"/>
      <c r="LDN486" s="44"/>
      <c r="LDU486" s="44"/>
      <c r="LEB486" s="44"/>
      <c r="LEI486" s="44"/>
      <c r="LEP486" s="44"/>
      <c r="LEW486" s="44"/>
      <c r="LFD486" s="44"/>
      <c r="LFK486" s="44"/>
      <c r="LFR486" s="44"/>
      <c r="LFY486" s="44"/>
      <c r="LGF486" s="44"/>
      <c r="LGM486" s="44"/>
      <c r="LGT486" s="44"/>
      <c r="LHA486" s="44"/>
      <c r="LHH486" s="44"/>
      <c r="LHO486" s="44"/>
      <c r="LHV486" s="44"/>
      <c r="LIC486" s="44"/>
      <c r="LIJ486" s="44"/>
      <c r="LIQ486" s="44"/>
      <c r="LIX486" s="44"/>
      <c r="LJE486" s="44"/>
      <c r="LJL486" s="44"/>
      <c r="LJS486" s="44"/>
      <c r="LJZ486" s="44"/>
      <c r="LKG486" s="44"/>
      <c r="LKN486" s="44"/>
      <c r="LKU486" s="44"/>
      <c r="LLB486" s="44"/>
      <c r="LLI486" s="44"/>
      <c r="LLP486" s="44"/>
      <c r="LLW486" s="44"/>
      <c r="LMD486" s="44"/>
      <c r="LMK486" s="44"/>
      <c r="LMR486" s="44"/>
      <c r="LMY486" s="44"/>
      <c r="LNF486" s="44"/>
      <c r="LNM486" s="44"/>
      <c r="LNT486" s="44"/>
      <c r="LOA486" s="44"/>
      <c r="LOH486" s="44"/>
      <c r="LOO486" s="44"/>
      <c r="LOV486" s="44"/>
      <c r="LPC486" s="44"/>
      <c r="LPJ486" s="44"/>
      <c r="LPQ486" s="44"/>
      <c r="LPX486" s="44"/>
      <c r="LQE486" s="44"/>
      <c r="LQL486" s="44"/>
      <c r="LQS486" s="44"/>
      <c r="LQZ486" s="44"/>
      <c r="LRG486" s="44"/>
      <c r="LRN486" s="44"/>
      <c r="LRU486" s="44"/>
      <c r="LSB486" s="44"/>
      <c r="LSI486" s="44"/>
      <c r="LSP486" s="44"/>
      <c r="LSW486" s="44"/>
      <c r="LTD486" s="44"/>
      <c r="LTK486" s="44"/>
      <c r="LTR486" s="44"/>
      <c r="LTY486" s="44"/>
      <c r="LUF486" s="44"/>
      <c r="LUM486" s="44"/>
      <c r="LUT486" s="44"/>
      <c r="LVA486" s="44"/>
      <c r="LVH486" s="44"/>
      <c r="LVO486" s="44"/>
      <c r="LVV486" s="44"/>
      <c r="LWC486" s="44"/>
      <c r="LWJ486" s="44"/>
      <c r="LWQ486" s="44"/>
      <c r="LWX486" s="44"/>
      <c r="LXE486" s="44"/>
      <c r="LXL486" s="44"/>
      <c r="LXS486" s="44"/>
      <c r="LXZ486" s="44"/>
      <c r="LYG486" s="44"/>
      <c r="LYN486" s="44"/>
      <c r="LYU486" s="44"/>
      <c r="LZB486" s="44"/>
      <c r="LZI486" s="44"/>
      <c r="LZP486" s="44"/>
      <c r="LZW486" s="44"/>
      <c r="MAD486" s="44"/>
      <c r="MAK486" s="44"/>
      <c r="MAR486" s="44"/>
      <c r="MAY486" s="44"/>
      <c r="MBF486" s="44"/>
      <c r="MBM486" s="44"/>
      <c r="MBT486" s="44"/>
      <c r="MCA486" s="44"/>
      <c r="MCH486" s="44"/>
      <c r="MCO486" s="44"/>
      <c r="MCV486" s="44"/>
      <c r="MDC486" s="44"/>
      <c r="MDJ486" s="44"/>
      <c r="MDQ486" s="44"/>
      <c r="MDX486" s="44"/>
      <c r="MEE486" s="44"/>
      <c r="MEL486" s="44"/>
      <c r="MES486" s="44"/>
      <c r="MEZ486" s="44"/>
      <c r="MFG486" s="44"/>
      <c r="MFN486" s="44"/>
      <c r="MFU486" s="44"/>
      <c r="MGB486" s="44"/>
      <c r="MGI486" s="44"/>
      <c r="MGP486" s="44"/>
      <c r="MGW486" s="44"/>
      <c r="MHD486" s="44"/>
      <c r="MHK486" s="44"/>
      <c r="MHR486" s="44"/>
      <c r="MHY486" s="44"/>
      <c r="MIF486" s="44"/>
      <c r="MIM486" s="44"/>
      <c r="MIT486" s="44"/>
      <c r="MJA486" s="44"/>
      <c r="MJH486" s="44"/>
      <c r="MJO486" s="44"/>
      <c r="MJV486" s="44"/>
      <c r="MKC486" s="44"/>
      <c r="MKJ486" s="44"/>
      <c r="MKQ486" s="44"/>
      <c r="MKX486" s="44"/>
      <c r="MLE486" s="44"/>
      <c r="MLL486" s="44"/>
      <c r="MLS486" s="44"/>
      <c r="MLZ486" s="44"/>
      <c r="MMG486" s="44"/>
      <c r="MMN486" s="44"/>
      <c r="MMU486" s="44"/>
      <c r="MNB486" s="44"/>
      <c r="MNI486" s="44"/>
      <c r="MNP486" s="44"/>
      <c r="MNW486" s="44"/>
      <c r="MOD486" s="44"/>
      <c r="MOK486" s="44"/>
      <c r="MOR486" s="44"/>
      <c r="MOY486" s="44"/>
      <c r="MPF486" s="44"/>
      <c r="MPM486" s="44"/>
      <c r="MPT486" s="44"/>
      <c r="MQA486" s="44"/>
      <c r="MQH486" s="44"/>
      <c r="MQO486" s="44"/>
      <c r="MQV486" s="44"/>
      <c r="MRC486" s="44"/>
      <c r="MRJ486" s="44"/>
      <c r="MRQ486" s="44"/>
      <c r="MRX486" s="44"/>
      <c r="MSE486" s="44"/>
      <c r="MSL486" s="44"/>
      <c r="MSS486" s="44"/>
      <c r="MSZ486" s="44"/>
      <c r="MTG486" s="44"/>
      <c r="MTN486" s="44"/>
      <c r="MTU486" s="44"/>
      <c r="MUB486" s="44"/>
      <c r="MUI486" s="44"/>
      <c r="MUP486" s="44"/>
      <c r="MUW486" s="44"/>
      <c r="MVD486" s="44"/>
      <c r="MVK486" s="44"/>
      <c r="MVR486" s="44"/>
      <c r="MVY486" s="44"/>
      <c r="MWF486" s="44"/>
      <c r="MWM486" s="44"/>
      <c r="MWT486" s="44"/>
      <c r="MXA486" s="44"/>
      <c r="MXH486" s="44"/>
      <c r="MXO486" s="44"/>
      <c r="MXV486" s="44"/>
      <c r="MYC486" s="44"/>
      <c r="MYJ486" s="44"/>
      <c r="MYQ486" s="44"/>
      <c r="MYX486" s="44"/>
      <c r="MZE486" s="44"/>
      <c r="MZL486" s="44"/>
      <c r="MZS486" s="44"/>
      <c r="MZZ486" s="44"/>
      <c r="NAG486" s="44"/>
      <c r="NAN486" s="44"/>
      <c r="NAU486" s="44"/>
      <c r="NBB486" s="44"/>
      <c r="NBI486" s="44"/>
      <c r="NBP486" s="44"/>
      <c r="NBW486" s="44"/>
      <c r="NCD486" s="44"/>
      <c r="NCK486" s="44"/>
      <c r="NCR486" s="44"/>
      <c r="NCY486" s="44"/>
      <c r="NDF486" s="44"/>
      <c r="NDM486" s="44"/>
      <c r="NDT486" s="44"/>
      <c r="NEA486" s="44"/>
      <c r="NEH486" s="44"/>
      <c r="NEO486" s="44"/>
      <c r="NEV486" s="44"/>
      <c r="NFC486" s="44"/>
      <c r="NFJ486" s="44"/>
      <c r="NFQ486" s="44"/>
      <c r="NFX486" s="44"/>
      <c r="NGE486" s="44"/>
      <c r="NGL486" s="44"/>
      <c r="NGS486" s="44"/>
      <c r="NGZ486" s="44"/>
      <c r="NHG486" s="44"/>
      <c r="NHN486" s="44"/>
      <c r="NHU486" s="44"/>
      <c r="NIB486" s="44"/>
      <c r="NII486" s="44"/>
      <c r="NIP486" s="44"/>
      <c r="NIW486" s="44"/>
      <c r="NJD486" s="44"/>
      <c r="NJK486" s="44"/>
      <c r="NJR486" s="44"/>
      <c r="NJY486" s="44"/>
      <c r="NKF486" s="44"/>
      <c r="NKM486" s="44"/>
      <c r="NKT486" s="44"/>
      <c r="NLA486" s="44"/>
      <c r="NLH486" s="44"/>
      <c r="NLO486" s="44"/>
      <c r="NLV486" s="44"/>
      <c r="NMC486" s="44"/>
      <c r="NMJ486" s="44"/>
      <c r="NMQ486" s="44"/>
      <c r="NMX486" s="44"/>
      <c r="NNE486" s="44"/>
      <c r="NNL486" s="44"/>
      <c r="NNS486" s="44"/>
      <c r="NNZ486" s="44"/>
      <c r="NOG486" s="44"/>
      <c r="NON486" s="44"/>
      <c r="NOU486" s="44"/>
      <c r="NPB486" s="44"/>
      <c r="NPI486" s="44"/>
      <c r="NPP486" s="44"/>
      <c r="NPW486" s="44"/>
      <c r="NQD486" s="44"/>
      <c r="NQK486" s="44"/>
      <c r="NQR486" s="44"/>
      <c r="NQY486" s="44"/>
      <c r="NRF486" s="44"/>
      <c r="NRM486" s="44"/>
      <c r="NRT486" s="44"/>
      <c r="NSA486" s="44"/>
      <c r="NSH486" s="44"/>
      <c r="NSO486" s="44"/>
      <c r="NSV486" s="44"/>
      <c r="NTC486" s="44"/>
      <c r="NTJ486" s="44"/>
      <c r="NTQ486" s="44"/>
      <c r="NTX486" s="44"/>
      <c r="NUE486" s="44"/>
      <c r="NUL486" s="44"/>
      <c r="NUS486" s="44"/>
      <c r="NUZ486" s="44"/>
      <c r="NVG486" s="44"/>
      <c r="NVN486" s="44"/>
      <c r="NVU486" s="44"/>
      <c r="NWB486" s="44"/>
      <c r="NWI486" s="44"/>
      <c r="NWP486" s="44"/>
      <c r="NWW486" s="44"/>
      <c r="NXD486" s="44"/>
      <c r="NXK486" s="44"/>
      <c r="NXR486" s="44"/>
      <c r="NXY486" s="44"/>
      <c r="NYF486" s="44"/>
      <c r="NYM486" s="44"/>
      <c r="NYT486" s="44"/>
      <c r="NZA486" s="44"/>
      <c r="NZH486" s="44"/>
      <c r="NZO486" s="44"/>
      <c r="NZV486" s="44"/>
      <c r="OAC486" s="44"/>
      <c r="OAJ486" s="44"/>
      <c r="OAQ486" s="44"/>
      <c r="OAX486" s="44"/>
      <c r="OBE486" s="44"/>
      <c r="OBL486" s="44"/>
      <c r="OBS486" s="44"/>
      <c r="OBZ486" s="44"/>
      <c r="OCG486" s="44"/>
      <c r="OCN486" s="44"/>
      <c r="OCU486" s="44"/>
      <c r="ODB486" s="44"/>
      <c r="ODI486" s="44"/>
      <c r="ODP486" s="44"/>
      <c r="ODW486" s="44"/>
      <c r="OED486" s="44"/>
      <c r="OEK486" s="44"/>
      <c r="OER486" s="44"/>
      <c r="OEY486" s="44"/>
      <c r="OFF486" s="44"/>
      <c r="OFM486" s="44"/>
      <c r="OFT486" s="44"/>
      <c r="OGA486" s="44"/>
      <c r="OGH486" s="44"/>
      <c r="OGO486" s="44"/>
      <c r="OGV486" s="44"/>
      <c r="OHC486" s="44"/>
      <c r="OHJ486" s="44"/>
      <c r="OHQ486" s="44"/>
      <c r="OHX486" s="44"/>
      <c r="OIE486" s="44"/>
      <c r="OIL486" s="44"/>
      <c r="OIS486" s="44"/>
      <c r="OIZ486" s="44"/>
      <c r="OJG486" s="44"/>
      <c r="OJN486" s="44"/>
      <c r="OJU486" s="44"/>
      <c r="OKB486" s="44"/>
      <c r="OKI486" s="44"/>
      <c r="OKP486" s="44"/>
      <c r="OKW486" s="44"/>
      <c r="OLD486" s="44"/>
      <c r="OLK486" s="44"/>
      <c r="OLR486" s="44"/>
      <c r="OLY486" s="44"/>
      <c r="OMF486" s="44"/>
      <c r="OMM486" s="44"/>
      <c r="OMT486" s="44"/>
      <c r="ONA486" s="44"/>
      <c r="ONH486" s="44"/>
      <c r="ONO486" s="44"/>
      <c r="ONV486" s="44"/>
      <c r="OOC486" s="44"/>
      <c r="OOJ486" s="44"/>
      <c r="OOQ486" s="44"/>
      <c r="OOX486" s="44"/>
      <c r="OPE486" s="44"/>
      <c r="OPL486" s="44"/>
      <c r="OPS486" s="44"/>
      <c r="OPZ486" s="44"/>
      <c r="OQG486" s="44"/>
      <c r="OQN486" s="44"/>
      <c r="OQU486" s="44"/>
      <c r="ORB486" s="44"/>
      <c r="ORI486" s="44"/>
      <c r="ORP486" s="44"/>
      <c r="ORW486" s="44"/>
      <c r="OSD486" s="44"/>
      <c r="OSK486" s="44"/>
      <c r="OSR486" s="44"/>
      <c r="OSY486" s="44"/>
      <c r="OTF486" s="44"/>
      <c r="OTM486" s="44"/>
      <c r="OTT486" s="44"/>
      <c r="OUA486" s="44"/>
      <c r="OUH486" s="44"/>
      <c r="OUO486" s="44"/>
      <c r="OUV486" s="44"/>
      <c r="OVC486" s="44"/>
      <c r="OVJ486" s="44"/>
      <c r="OVQ486" s="44"/>
      <c r="OVX486" s="44"/>
      <c r="OWE486" s="44"/>
      <c r="OWL486" s="44"/>
      <c r="OWS486" s="44"/>
      <c r="OWZ486" s="44"/>
      <c r="OXG486" s="44"/>
      <c r="OXN486" s="44"/>
      <c r="OXU486" s="44"/>
      <c r="OYB486" s="44"/>
      <c r="OYI486" s="44"/>
      <c r="OYP486" s="44"/>
      <c r="OYW486" s="44"/>
      <c r="OZD486" s="44"/>
      <c r="OZK486" s="44"/>
      <c r="OZR486" s="44"/>
      <c r="OZY486" s="44"/>
      <c r="PAF486" s="44"/>
      <c r="PAM486" s="44"/>
      <c r="PAT486" s="44"/>
      <c r="PBA486" s="44"/>
      <c r="PBH486" s="44"/>
      <c r="PBO486" s="44"/>
      <c r="PBV486" s="44"/>
      <c r="PCC486" s="44"/>
      <c r="PCJ486" s="44"/>
      <c r="PCQ486" s="44"/>
      <c r="PCX486" s="44"/>
      <c r="PDE486" s="44"/>
      <c r="PDL486" s="44"/>
      <c r="PDS486" s="44"/>
      <c r="PDZ486" s="44"/>
      <c r="PEG486" s="44"/>
      <c r="PEN486" s="44"/>
      <c r="PEU486" s="44"/>
      <c r="PFB486" s="44"/>
      <c r="PFI486" s="44"/>
      <c r="PFP486" s="44"/>
      <c r="PFW486" s="44"/>
      <c r="PGD486" s="44"/>
      <c r="PGK486" s="44"/>
      <c r="PGR486" s="44"/>
      <c r="PGY486" s="44"/>
      <c r="PHF486" s="44"/>
      <c r="PHM486" s="44"/>
      <c r="PHT486" s="44"/>
      <c r="PIA486" s="44"/>
      <c r="PIH486" s="44"/>
      <c r="PIO486" s="44"/>
      <c r="PIV486" s="44"/>
      <c r="PJC486" s="44"/>
      <c r="PJJ486" s="44"/>
      <c r="PJQ486" s="44"/>
      <c r="PJX486" s="44"/>
      <c r="PKE486" s="44"/>
      <c r="PKL486" s="44"/>
      <c r="PKS486" s="44"/>
      <c r="PKZ486" s="44"/>
      <c r="PLG486" s="44"/>
      <c r="PLN486" s="44"/>
      <c r="PLU486" s="44"/>
      <c r="PMB486" s="44"/>
      <c r="PMI486" s="44"/>
      <c r="PMP486" s="44"/>
      <c r="PMW486" s="44"/>
      <c r="PND486" s="44"/>
      <c r="PNK486" s="44"/>
      <c r="PNR486" s="44"/>
      <c r="PNY486" s="44"/>
      <c r="POF486" s="44"/>
      <c r="POM486" s="44"/>
      <c r="POT486" s="44"/>
      <c r="PPA486" s="44"/>
      <c r="PPH486" s="44"/>
      <c r="PPO486" s="44"/>
      <c r="PPV486" s="44"/>
      <c r="PQC486" s="44"/>
      <c r="PQJ486" s="44"/>
      <c r="PQQ486" s="44"/>
      <c r="PQX486" s="44"/>
      <c r="PRE486" s="44"/>
      <c r="PRL486" s="44"/>
      <c r="PRS486" s="44"/>
      <c r="PRZ486" s="44"/>
      <c r="PSG486" s="44"/>
      <c r="PSN486" s="44"/>
      <c r="PSU486" s="44"/>
      <c r="PTB486" s="44"/>
      <c r="PTI486" s="44"/>
      <c r="PTP486" s="44"/>
      <c r="PTW486" s="44"/>
      <c r="PUD486" s="44"/>
      <c r="PUK486" s="44"/>
      <c r="PUR486" s="44"/>
      <c r="PUY486" s="44"/>
      <c r="PVF486" s="44"/>
      <c r="PVM486" s="44"/>
      <c r="PVT486" s="44"/>
      <c r="PWA486" s="44"/>
      <c r="PWH486" s="44"/>
      <c r="PWO486" s="44"/>
      <c r="PWV486" s="44"/>
      <c r="PXC486" s="44"/>
      <c r="PXJ486" s="44"/>
      <c r="PXQ486" s="44"/>
      <c r="PXX486" s="44"/>
      <c r="PYE486" s="44"/>
      <c r="PYL486" s="44"/>
      <c r="PYS486" s="44"/>
      <c r="PYZ486" s="44"/>
      <c r="PZG486" s="44"/>
      <c r="PZN486" s="44"/>
      <c r="PZU486" s="44"/>
      <c r="QAB486" s="44"/>
      <c r="QAI486" s="44"/>
      <c r="QAP486" s="44"/>
      <c r="QAW486" s="44"/>
      <c r="QBD486" s="44"/>
      <c r="QBK486" s="44"/>
      <c r="QBR486" s="44"/>
      <c r="QBY486" s="44"/>
      <c r="QCF486" s="44"/>
      <c r="QCM486" s="44"/>
      <c r="QCT486" s="44"/>
      <c r="QDA486" s="44"/>
      <c r="QDH486" s="44"/>
      <c r="QDO486" s="44"/>
      <c r="QDV486" s="44"/>
      <c r="QEC486" s="44"/>
      <c r="QEJ486" s="44"/>
      <c r="QEQ486" s="44"/>
      <c r="QEX486" s="44"/>
      <c r="QFE486" s="44"/>
      <c r="QFL486" s="44"/>
      <c r="QFS486" s="44"/>
      <c r="QFZ486" s="44"/>
      <c r="QGG486" s="44"/>
      <c r="QGN486" s="44"/>
      <c r="QGU486" s="44"/>
      <c r="QHB486" s="44"/>
      <c r="QHI486" s="44"/>
      <c r="QHP486" s="44"/>
      <c r="QHW486" s="44"/>
      <c r="QID486" s="44"/>
      <c r="QIK486" s="44"/>
      <c r="QIR486" s="44"/>
      <c r="QIY486" s="44"/>
      <c r="QJF486" s="44"/>
      <c r="QJM486" s="44"/>
      <c r="QJT486" s="44"/>
      <c r="QKA486" s="44"/>
      <c r="QKH486" s="44"/>
      <c r="QKO486" s="44"/>
      <c r="QKV486" s="44"/>
      <c r="QLC486" s="44"/>
      <c r="QLJ486" s="44"/>
      <c r="QLQ486" s="44"/>
      <c r="QLX486" s="44"/>
      <c r="QME486" s="44"/>
      <c r="QML486" s="44"/>
      <c r="QMS486" s="44"/>
      <c r="QMZ486" s="44"/>
      <c r="QNG486" s="44"/>
      <c r="QNN486" s="44"/>
      <c r="QNU486" s="44"/>
      <c r="QOB486" s="44"/>
      <c r="QOI486" s="44"/>
      <c r="QOP486" s="44"/>
      <c r="QOW486" s="44"/>
      <c r="QPD486" s="44"/>
      <c r="QPK486" s="44"/>
      <c r="QPR486" s="44"/>
      <c r="QPY486" s="44"/>
      <c r="QQF486" s="44"/>
      <c r="QQM486" s="44"/>
      <c r="QQT486" s="44"/>
      <c r="QRA486" s="44"/>
      <c r="QRH486" s="44"/>
      <c r="QRO486" s="44"/>
      <c r="QRV486" s="44"/>
      <c r="QSC486" s="44"/>
      <c r="QSJ486" s="44"/>
      <c r="QSQ486" s="44"/>
      <c r="QSX486" s="44"/>
      <c r="QTE486" s="44"/>
      <c r="QTL486" s="44"/>
      <c r="QTS486" s="44"/>
      <c r="QTZ486" s="44"/>
      <c r="QUG486" s="44"/>
      <c r="QUN486" s="44"/>
      <c r="QUU486" s="44"/>
      <c r="QVB486" s="44"/>
      <c r="QVI486" s="44"/>
      <c r="QVP486" s="44"/>
      <c r="QVW486" s="44"/>
      <c r="QWD486" s="44"/>
      <c r="QWK486" s="44"/>
      <c r="QWR486" s="44"/>
      <c r="QWY486" s="44"/>
      <c r="QXF486" s="44"/>
      <c r="QXM486" s="44"/>
      <c r="QXT486" s="44"/>
      <c r="QYA486" s="44"/>
      <c r="QYH486" s="44"/>
      <c r="QYO486" s="44"/>
      <c r="QYV486" s="44"/>
      <c r="QZC486" s="44"/>
      <c r="QZJ486" s="44"/>
      <c r="QZQ486" s="44"/>
      <c r="QZX486" s="44"/>
      <c r="RAE486" s="44"/>
      <c r="RAL486" s="44"/>
      <c r="RAS486" s="44"/>
      <c r="RAZ486" s="44"/>
      <c r="RBG486" s="44"/>
      <c r="RBN486" s="44"/>
      <c r="RBU486" s="44"/>
      <c r="RCB486" s="44"/>
      <c r="RCI486" s="44"/>
      <c r="RCP486" s="44"/>
      <c r="RCW486" s="44"/>
      <c r="RDD486" s="44"/>
      <c r="RDK486" s="44"/>
      <c r="RDR486" s="44"/>
      <c r="RDY486" s="44"/>
      <c r="REF486" s="44"/>
      <c r="REM486" s="44"/>
      <c r="RET486" s="44"/>
      <c r="RFA486" s="44"/>
      <c r="RFH486" s="44"/>
      <c r="RFO486" s="44"/>
      <c r="RFV486" s="44"/>
      <c r="RGC486" s="44"/>
      <c r="RGJ486" s="44"/>
      <c r="RGQ486" s="44"/>
      <c r="RGX486" s="44"/>
      <c r="RHE486" s="44"/>
      <c r="RHL486" s="44"/>
      <c r="RHS486" s="44"/>
      <c r="RHZ486" s="44"/>
      <c r="RIG486" s="44"/>
      <c r="RIN486" s="44"/>
      <c r="RIU486" s="44"/>
      <c r="RJB486" s="44"/>
      <c r="RJI486" s="44"/>
      <c r="RJP486" s="44"/>
      <c r="RJW486" s="44"/>
      <c r="RKD486" s="44"/>
      <c r="RKK486" s="44"/>
      <c r="RKR486" s="44"/>
      <c r="RKY486" s="44"/>
      <c r="RLF486" s="44"/>
      <c r="RLM486" s="44"/>
      <c r="RLT486" s="44"/>
      <c r="RMA486" s="44"/>
      <c r="RMH486" s="44"/>
      <c r="RMO486" s="44"/>
      <c r="RMV486" s="44"/>
      <c r="RNC486" s="44"/>
      <c r="RNJ486" s="44"/>
      <c r="RNQ486" s="44"/>
      <c r="RNX486" s="44"/>
      <c r="ROE486" s="44"/>
      <c r="ROL486" s="44"/>
      <c r="ROS486" s="44"/>
      <c r="ROZ486" s="44"/>
      <c r="RPG486" s="44"/>
      <c r="RPN486" s="44"/>
      <c r="RPU486" s="44"/>
      <c r="RQB486" s="44"/>
      <c r="RQI486" s="44"/>
      <c r="RQP486" s="44"/>
      <c r="RQW486" s="44"/>
      <c r="RRD486" s="44"/>
      <c r="RRK486" s="44"/>
      <c r="RRR486" s="44"/>
      <c r="RRY486" s="44"/>
      <c r="RSF486" s="44"/>
      <c r="RSM486" s="44"/>
      <c r="RST486" s="44"/>
      <c r="RTA486" s="44"/>
      <c r="RTH486" s="44"/>
      <c r="RTO486" s="44"/>
      <c r="RTV486" s="44"/>
      <c r="RUC486" s="44"/>
      <c r="RUJ486" s="44"/>
      <c r="RUQ486" s="44"/>
      <c r="RUX486" s="44"/>
      <c r="RVE486" s="44"/>
      <c r="RVL486" s="44"/>
      <c r="RVS486" s="44"/>
      <c r="RVZ486" s="44"/>
      <c r="RWG486" s="44"/>
      <c r="RWN486" s="44"/>
      <c r="RWU486" s="44"/>
      <c r="RXB486" s="44"/>
      <c r="RXI486" s="44"/>
      <c r="RXP486" s="44"/>
      <c r="RXW486" s="44"/>
      <c r="RYD486" s="44"/>
      <c r="RYK486" s="44"/>
      <c r="RYR486" s="44"/>
      <c r="RYY486" s="44"/>
      <c r="RZF486" s="44"/>
      <c r="RZM486" s="44"/>
      <c r="RZT486" s="44"/>
      <c r="SAA486" s="44"/>
      <c r="SAH486" s="44"/>
      <c r="SAO486" s="44"/>
      <c r="SAV486" s="44"/>
      <c r="SBC486" s="44"/>
      <c r="SBJ486" s="44"/>
      <c r="SBQ486" s="44"/>
      <c r="SBX486" s="44"/>
      <c r="SCE486" s="44"/>
      <c r="SCL486" s="44"/>
      <c r="SCS486" s="44"/>
      <c r="SCZ486" s="44"/>
      <c r="SDG486" s="44"/>
      <c r="SDN486" s="44"/>
      <c r="SDU486" s="44"/>
      <c r="SEB486" s="44"/>
      <c r="SEI486" s="44"/>
      <c r="SEP486" s="44"/>
      <c r="SEW486" s="44"/>
      <c r="SFD486" s="44"/>
      <c r="SFK486" s="44"/>
      <c r="SFR486" s="44"/>
      <c r="SFY486" s="44"/>
      <c r="SGF486" s="44"/>
      <c r="SGM486" s="44"/>
      <c r="SGT486" s="44"/>
      <c r="SHA486" s="44"/>
      <c r="SHH486" s="44"/>
      <c r="SHO486" s="44"/>
      <c r="SHV486" s="44"/>
      <c r="SIC486" s="44"/>
      <c r="SIJ486" s="44"/>
      <c r="SIQ486" s="44"/>
      <c r="SIX486" s="44"/>
      <c r="SJE486" s="44"/>
      <c r="SJL486" s="44"/>
      <c r="SJS486" s="44"/>
      <c r="SJZ486" s="44"/>
      <c r="SKG486" s="44"/>
      <c r="SKN486" s="44"/>
      <c r="SKU486" s="44"/>
      <c r="SLB486" s="44"/>
      <c r="SLI486" s="44"/>
      <c r="SLP486" s="44"/>
      <c r="SLW486" s="44"/>
      <c r="SMD486" s="44"/>
      <c r="SMK486" s="44"/>
      <c r="SMR486" s="44"/>
      <c r="SMY486" s="44"/>
      <c r="SNF486" s="44"/>
      <c r="SNM486" s="44"/>
      <c r="SNT486" s="44"/>
      <c r="SOA486" s="44"/>
      <c r="SOH486" s="44"/>
      <c r="SOO486" s="44"/>
      <c r="SOV486" s="44"/>
      <c r="SPC486" s="44"/>
      <c r="SPJ486" s="44"/>
      <c r="SPQ486" s="44"/>
      <c r="SPX486" s="44"/>
      <c r="SQE486" s="44"/>
      <c r="SQL486" s="44"/>
      <c r="SQS486" s="44"/>
      <c r="SQZ486" s="44"/>
      <c r="SRG486" s="44"/>
      <c r="SRN486" s="44"/>
      <c r="SRU486" s="44"/>
      <c r="SSB486" s="44"/>
      <c r="SSI486" s="44"/>
      <c r="SSP486" s="44"/>
      <c r="SSW486" s="44"/>
      <c r="STD486" s="44"/>
      <c r="STK486" s="44"/>
      <c r="STR486" s="44"/>
      <c r="STY486" s="44"/>
      <c r="SUF486" s="44"/>
      <c r="SUM486" s="44"/>
      <c r="SUT486" s="44"/>
      <c r="SVA486" s="44"/>
      <c r="SVH486" s="44"/>
      <c r="SVO486" s="44"/>
      <c r="SVV486" s="44"/>
      <c r="SWC486" s="44"/>
      <c r="SWJ486" s="44"/>
      <c r="SWQ486" s="44"/>
      <c r="SWX486" s="44"/>
      <c r="SXE486" s="44"/>
      <c r="SXL486" s="44"/>
      <c r="SXS486" s="44"/>
      <c r="SXZ486" s="44"/>
      <c r="SYG486" s="44"/>
      <c r="SYN486" s="44"/>
      <c r="SYU486" s="44"/>
      <c r="SZB486" s="44"/>
      <c r="SZI486" s="44"/>
      <c r="SZP486" s="44"/>
      <c r="SZW486" s="44"/>
      <c r="TAD486" s="44"/>
      <c r="TAK486" s="44"/>
      <c r="TAR486" s="44"/>
      <c r="TAY486" s="44"/>
      <c r="TBF486" s="44"/>
      <c r="TBM486" s="44"/>
      <c r="TBT486" s="44"/>
      <c r="TCA486" s="44"/>
      <c r="TCH486" s="44"/>
      <c r="TCO486" s="44"/>
      <c r="TCV486" s="44"/>
      <c r="TDC486" s="44"/>
      <c r="TDJ486" s="44"/>
      <c r="TDQ486" s="44"/>
      <c r="TDX486" s="44"/>
      <c r="TEE486" s="44"/>
      <c r="TEL486" s="44"/>
      <c r="TES486" s="44"/>
      <c r="TEZ486" s="44"/>
      <c r="TFG486" s="44"/>
      <c r="TFN486" s="44"/>
      <c r="TFU486" s="44"/>
      <c r="TGB486" s="44"/>
      <c r="TGI486" s="44"/>
      <c r="TGP486" s="44"/>
      <c r="TGW486" s="44"/>
      <c r="THD486" s="44"/>
      <c r="THK486" s="44"/>
      <c r="THR486" s="44"/>
      <c r="THY486" s="44"/>
      <c r="TIF486" s="44"/>
      <c r="TIM486" s="44"/>
      <c r="TIT486" s="44"/>
      <c r="TJA486" s="44"/>
      <c r="TJH486" s="44"/>
      <c r="TJO486" s="44"/>
      <c r="TJV486" s="44"/>
      <c r="TKC486" s="44"/>
      <c r="TKJ486" s="44"/>
      <c r="TKQ486" s="44"/>
      <c r="TKX486" s="44"/>
      <c r="TLE486" s="44"/>
      <c r="TLL486" s="44"/>
      <c r="TLS486" s="44"/>
      <c r="TLZ486" s="44"/>
      <c r="TMG486" s="44"/>
      <c r="TMN486" s="44"/>
      <c r="TMU486" s="44"/>
      <c r="TNB486" s="44"/>
      <c r="TNI486" s="44"/>
      <c r="TNP486" s="44"/>
      <c r="TNW486" s="44"/>
      <c r="TOD486" s="44"/>
      <c r="TOK486" s="44"/>
      <c r="TOR486" s="44"/>
      <c r="TOY486" s="44"/>
      <c r="TPF486" s="44"/>
      <c r="TPM486" s="44"/>
      <c r="TPT486" s="44"/>
      <c r="TQA486" s="44"/>
      <c r="TQH486" s="44"/>
      <c r="TQO486" s="44"/>
      <c r="TQV486" s="44"/>
      <c r="TRC486" s="44"/>
      <c r="TRJ486" s="44"/>
      <c r="TRQ486" s="44"/>
      <c r="TRX486" s="44"/>
      <c r="TSE486" s="44"/>
      <c r="TSL486" s="44"/>
      <c r="TSS486" s="44"/>
      <c r="TSZ486" s="44"/>
      <c r="TTG486" s="44"/>
      <c r="TTN486" s="44"/>
      <c r="TTU486" s="44"/>
      <c r="TUB486" s="44"/>
      <c r="TUI486" s="44"/>
      <c r="TUP486" s="44"/>
      <c r="TUW486" s="44"/>
      <c r="TVD486" s="44"/>
      <c r="TVK486" s="44"/>
      <c r="TVR486" s="44"/>
      <c r="TVY486" s="44"/>
      <c r="TWF486" s="44"/>
      <c r="TWM486" s="44"/>
      <c r="TWT486" s="44"/>
      <c r="TXA486" s="44"/>
      <c r="TXH486" s="44"/>
      <c r="TXO486" s="44"/>
      <c r="TXV486" s="44"/>
      <c r="TYC486" s="44"/>
      <c r="TYJ486" s="44"/>
      <c r="TYQ486" s="44"/>
      <c r="TYX486" s="44"/>
      <c r="TZE486" s="44"/>
      <c r="TZL486" s="44"/>
      <c r="TZS486" s="44"/>
      <c r="TZZ486" s="44"/>
      <c r="UAG486" s="44"/>
      <c r="UAN486" s="44"/>
      <c r="UAU486" s="44"/>
      <c r="UBB486" s="44"/>
      <c r="UBI486" s="44"/>
      <c r="UBP486" s="44"/>
      <c r="UBW486" s="44"/>
      <c r="UCD486" s="44"/>
      <c r="UCK486" s="44"/>
      <c r="UCR486" s="44"/>
      <c r="UCY486" s="44"/>
      <c r="UDF486" s="44"/>
      <c r="UDM486" s="44"/>
      <c r="UDT486" s="44"/>
      <c r="UEA486" s="44"/>
      <c r="UEH486" s="44"/>
      <c r="UEO486" s="44"/>
      <c r="UEV486" s="44"/>
      <c r="UFC486" s="44"/>
      <c r="UFJ486" s="44"/>
      <c r="UFQ486" s="44"/>
      <c r="UFX486" s="44"/>
      <c r="UGE486" s="44"/>
      <c r="UGL486" s="44"/>
      <c r="UGS486" s="44"/>
      <c r="UGZ486" s="44"/>
      <c r="UHG486" s="44"/>
      <c r="UHN486" s="44"/>
      <c r="UHU486" s="44"/>
      <c r="UIB486" s="44"/>
      <c r="UII486" s="44"/>
      <c r="UIP486" s="44"/>
      <c r="UIW486" s="44"/>
      <c r="UJD486" s="44"/>
      <c r="UJK486" s="44"/>
      <c r="UJR486" s="44"/>
      <c r="UJY486" s="44"/>
      <c r="UKF486" s="44"/>
      <c r="UKM486" s="44"/>
      <c r="UKT486" s="44"/>
      <c r="ULA486" s="44"/>
      <c r="ULH486" s="44"/>
      <c r="ULO486" s="44"/>
      <c r="ULV486" s="44"/>
      <c r="UMC486" s="44"/>
      <c r="UMJ486" s="44"/>
      <c r="UMQ486" s="44"/>
      <c r="UMX486" s="44"/>
      <c r="UNE486" s="44"/>
      <c r="UNL486" s="44"/>
      <c r="UNS486" s="44"/>
      <c r="UNZ486" s="44"/>
      <c r="UOG486" s="44"/>
      <c r="UON486" s="44"/>
      <c r="UOU486" s="44"/>
      <c r="UPB486" s="44"/>
      <c r="UPI486" s="44"/>
      <c r="UPP486" s="44"/>
      <c r="UPW486" s="44"/>
      <c r="UQD486" s="44"/>
      <c r="UQK486" s="44"/>
      <c r="UQR486" s="44"/>
      <c r="UQY486" s="44"/>
      <c r="URF486" s="44"/>
      <c r="URM486" s="44"/>
      <c r="URT486" s="44"/>
      <c r="USA486" s="44"/>
      <c r="USH486" s="44"/>
      <c r="USO486" s="44"/>
      <c r="USV486" s="44"/>
      <c r="UTC486" s="44"/>
      <c r="UTJ486" s="44"/>
      <c r="UTQ486" s="44"/>
      <c r="UTX486" s="44"/>
      <c r="UUE486" s="44"/>
      <c r="UUL486" s="44"/>
      <c r="UUS486" s="44"/>
      <c r="UUZ486" s="44"/>
      <c r="UVG486" s="44"/>
      <c r="UVN486" s="44"/>
      <c r="UVU486" s="44"/>
      <c r="UWB486" s="44"/>
      <c r="UWI486" s="44"/>
      <c r="UWP486" s="44"/>
      <c r="UWW486" s="44"/>
      <c r="UXD486" s="44"/>
      <c r="UXK486" s="44"/>
      <c r="UXR486" s="44"/>
      <c r="UXY486" s="44"/>
      <c r="UYF486" s="44"/>
      <c r="UYM486" s="44"/>
      <c r="UYT486" s="44"/>
      <c r="UZA486" s="44"/>
      <c r="UZH486" s="44"/>
      <c r="UZO486" s="44"/>
      <c r="UZV486" s="44"/>
      <c r="VAC486" s="44"/>
      <c r="VAJ486" s="44"/>
      <c r="VAQ486" s="44"/>
      <c r="VAX486" s="44"/>
      <c r="VBE486" s="44"/>
      <c r="VBL486" s="44"/>
      <c r="VBS486" s="44"/>
      <c r="VBZ486" s="44"/>
      <c r="VCG486" s="44"/>
      <c r="VCN486" s="44"/>
      <c r="VCU486" s="44"/>
      <c r="VDB486" s="44"/>
      <c r="VDI486" s="44"/>
      <c r="VDP486" s="44"/>
      <c r="VDW486" s="44"/>
      <c r="VED486" s="44"/>
      <c r="VEK486" s="44"/>
      <c r="VER486" s="44"/>
      <c r="VEY486" s="44"/>
      <c r="VFF486" s="44"/>
      <c r="VFM486" s="44"/>
      <c r="VFT486" s="44"/>
      <c r="VGA486" s="44"/>
      <c r="VGH486" s="44"/>
      <c r="VGO486" s="44"/>
      <c r="VGV486" s="44"/>
      <c r="VHC486" s="44"/>
      <c r="VHJ486" s="44"/>
      <c r="VHQ486" s="44"/>
      <c r="VHX486" s="44"/>
      <c r="VIE486" s="44"/>
      <c r="VIL486" s="44"/>
      <c r="VIS486" s="44"/>
      <c r="VIZ486" s="44"/>
      <c r="VJG486" s="44"/>
      <c r="VJN486" s="44"/>
      <c r="VJU486" s="44"/>
      <c r="VKB486" s="44"/>
      <c r="VKI486" s="44"/>
      <c r="VKP486" s="44"/>
      <c r="VKW486" s="44"/>
      <c r="VLD486" s="44"/>
      <c r="VLK486" s="44"/>
      <c r="VLR486" s="44"/>
      <c r="VLY486" s="44"/>
      <c r="VMF486" s="44"/>
      <c r="VMM486" s="44"/>
      <c r="VMT486" s="44"/>
      <c r="VNA486" s="44"/>
      <c r="VNH486" s="44"/>
      <c r="VNO486" s="44"/>
      <c r="VNV486" s="44"/>
      <c r="VOC486" s="44"/>
      <c r="VOJ486" s="44"/>
      <c r="VOQ486" s="44"/>
      <c r="VOX486" s="44"/>
      <c r="VPE486" s="44"/>
      <c r="VPL486" s="44"/>
      <c r="VPS486" s="44"/>
      <c r="VPZ486" s="44"/>
      <c r="VQG486" s="44"/>
      <c r="VQN486" s="44"/>
      <c r="VQU486" s="44"/>
      <c r="VRB486" s="44"/>
      <c r="VRI486" s="44"/>
      <c r="VRP486" s="44"/>
      <c r="VRW486" s="44"/>
      <c r="VSD486" s="44"/>
      <c r="VSK486" s="44"/>
      <c r="VSR486" s="44"/>
      <c r="VSY486" s="44"/>
      <c r="VTF486" s="44"/>
      <c r="VTM486" s="44"/>
      <c r="VTT486" s="44"/>
      <c r="VUA486" s="44"/>
      <c r="VUH486" s="44"/>
      <c r="VUO486" s="44"/>
      <c r="VUV486" s="44"/>
      <c r="VVC486" s="44"/>
      <c r="VVJ486" s="44"/>
      <c r="VVQ486" s="44"/>
      <c r="VVX486" s="44"/>
      <c r="VWE486" s="44"/>
      <c r="VWL486" s="44"/>
      <c r="VWS486" s="44"/>
      <c r="VWZ486" s="44"/>
      <c r="VXG486" s="44"/>
      <c r="VXN486" s="44"/>
      <c r="VXU486" s="44"/>
      <c r="VYB486" s="44"/>
      <c r="VYI486" s="44"/>
      <c r="VYP486" s="44"/>
      <c r="VYW486" s="44"/>
      <c r="VZD486" s="44"/>
      <c r="VZK486" s="44"/>
      <c r="VZR486" s="44"/>
      <c r="VZY486" s="44"/>
      <c r="WAF486" s="44"/>
      <c r="WAM486" s="44"/>
      <c r="WAT486" s="44"/>
      <c r="WBA486" s="44"/>
      <c r="WBH486" s="44"/>
      <c r="WBO486" s="44"/>
      <c r="WBV486" s="44"/>
      <c r="WCC486" s="44"/>
      <c r="WCJ486" s="44"/>
      <c r="WCQ486" s="44"/>
      <c r="WCX486" s="44"/>
      <c r="WDE486" s="44"/>
      <c r="WDL486" s="44"/>
      <c r="WDS486" s="44"/>
      <c r="WDZ486" s="44"/>
      <c r="WEG486" s="44"/>
      <c r="WEN486" s="44"/>
      <c r="WEU486" s="44"/>
      <c r="WFB486" s="44"/>
      <c r="WFI486" s="44"/>
      <c r="WFP486" s="44"/>
      <c r="WFW486" s="44"/>
      <c r="WGD486" s="44"/>
      <c r="WGK486" s="44"/>
      <c r="WGR486" s="44"/>
      <c r="WGY486" s="44"/>
      <c r="WHF486" s="44"/>
      <c r="WHM486" s="44"/>
      <c r="WHT486" s="44"/>
      <c r="WIA486" s="44"/>
      <c r="WIH486" s="44"/>
      <c r="WIO486" s="44"/>
      <c r="WIV486" s="44"/>
      <c r="WJC486" s="44"/>
      <c r="WJJ486" s="44"/>
      <c r="WJQ486" s="44"/>
      <c r="WJX486" s="44"/>
      <c r="WKE486" s="44"/>
      <c r="WKL486" s="44"/>
      <c r="WKS486" s="44"/>
      <c r="WKZ486" s="44"/>
      <c r="WLG486" s="44"/>
      <c r="WLN486" s="44"/>
      <c r="WLU486" s="44"/>
      <c r="WMB486" s="44"/>
      <c r="WMI486" s="44"/>
      <c r="WMP486" s="44"/>
      <c r="WMW486" s="44"/>
      <c r="WND486" s="44"/>
      <c r="WNK486" s="44"/>
      <c r="WNR486" s="44"/>
      <c r="WNY486" s="44"/>
      <c r="WOF486" s="44"/>
      <c r="WOM486" s="44"/>
      <c r="WOT486" s="44"/>
      <c r="WPA486" s="44"/>
      <c r="WPH486" s="44"/>
      <c r="WPO486" s="44"/>
      <c r="WPV486" s="44"/>
      <c r="WQC486" s="44"/>
      <c r="WQJ486" s="44"/>
      <c r="WQQ486" s="44"/>
      <c r="WQX486" s="44"/>
      <c r="WRE486" s="44"/>
      <c r="WRL486" s="44"/>
      <c r="WRS486" s="44"/>
      <c r="WRZ486" s="44"/>
      <c r="WSG486" s="44"/>
      <c r="WSN486" s="44"/>
      <c r="WSU486" s="44"/>
      <c r="WTB486" s="44"/>
      <c r="WTI486" s="44"/>
      <c r="WTP486" s="44"/>
      <c r="WTW486" s="44"/>
      <c r="WUD486" s="44"/>
      <c r="WUK486" s="44"/>
      <c r="WUR486" s="44"/>
      <c r="WUY486" s="44"/>
      <c r="WVF486" s="44"/>
      <c r="WVM486" s="44"/>
      <c r="WVT486" s="44"/>
      <c r="WWA486" s="44"/>
      <c r="WWH486" s="44"/>
    </row>
    <row r="487" spans="1:1020 1027:2042 2049:3071 3078:4093 4100:5115 5122:6144 6151:7166 7173:8188 8195:9210 9217:10239 10246:11261 11268:12283 12290:13312 13319:14334 14341:15356 15363:16154" ht="11.25" customHeight="1" x14ac:dyDescent="0.25">
      <c r="A487" s="70"/>
      <c r="B487" s="71"/>
      <c r="C487" s="71"/>
      <c r="D487" s="71"/>
      <c r="E487" s="71"/>
      <c r="F487" s="72"/>
    </row>
    <row r="488" spans="1:1020 1027:2042 2049:3071 3078:4093 4100:5115 5122:6144 6151:7166 7173:8188 8195:9210 9217:10239 10246:11261 11268:12283 12290:13312 13319:14334 14341:15356 15363:16154" x14ac:dyDescent="0.25">
      <c r="A488" s="73" t="s">
        <v>789</v>
      </c>
      <c r="B488" s="74"/>
      <c r="C488" s="74"/>
      <c r="D488" s="74"/>
      <c r="E488" s="74"/>
      <c r="F488" s="75"/>
    </row>
    <row r="489" spans="1:1020 1027:2042 2049:3071 3078:4093 4100:5115 5122:6144 6151:7166 7173:8188 8195:9210 9217:10239 10246:11261 11268:12283 12290:13312 13319:14334 14341:15356 15363:16154" ht="28.5" customHeight="1" x14ac:dyDescent="0.25">
      <c r="A489" s="76"/>
      <c r="B489" s="77"/>
      <c r="C489" s="77"/>
      <c r="D489" s="77"/>
      <c r="E489" s="77"/>
      <c r="F489" s="78"/>
    </row>
    <row r="490" spans="1:1020 1027:2042 2049:3071 3078:4093 4100:5115 5122:6144 6151:7166 7173:8188 8195:9210 9217:10239 10246:11261 11268:12283 12290:13312 13319:14334 14341:15356 15363:16154" ht="47.25" x14ac:dyDescent="0.25">
      <c r="A490" s="8">
        <v>3</v>
      </c>
      <c r="B490" s="12" t="s">
        <v>790</v>
      </c>
      <c r="C490" s="13"/>
      <c r="D490" s="14"/>
      <c r="E490" s="17"/>
      <c r="F490" s="17"/>
    </row>
    <row r="491" spans="1:1020 1027:2042 2049:3071 3078:4093 4100:5115 5122:6144 6151:7166 7173:8188 8195:9210 9217:10239 10246:11261 11268:12283 12290:13312 13319:14334 14341:15356 15363:16154" ht="47.25" x14ac:dyDescent="0.25">
      <c r="A491" s="8" t="s">
        <v>791</v>
      </c>
      <c r="B491" s="16" t="s">
        <v>792</v>
      </c>
      <c r="C491" s="8"/>
      <c r="D491" s="25"/>
      <c r="E491" s="22"/>
      <c r="F491" s="17"/>
    </row>
    <row r="492" spans="1:1020 1027:2042 2049:3071 3078:4093 4100:5115 5122:6144 6151:7166 7173:8188 8195:9210 9217:10239 10246:11261 11268:12283 12290:13312 13319:14334 14341:15356 15363:16154" ht="78.75" x14ac:dyDescent="0.25">
      <c r="A492" s="13" t="s">
        <v>793</v>
      </c>
      <c r="B492" s="19" t="str">
        <f>+'[61]Apu actividades2'!$B$2036</f>
        <v>Rasqueteo y resane de carteras de fachadas con sika 101 y estuco acrilico, incluye andamio certificado, equipo para trabajo en alturas, aramada y desarmada de andamio, hasta a=0.40m</v>
      </c>
      <c r="C492" s="13" t="s">
        <v>26</v>
      </c>
      <c r="D492" s="13">
        <v>253.58</v>
      </c>
      <c r="E492" s="17">
        <f>+'[61]Apu actividades2'!$F$2045</f>
        <v>9925</v>
      </c>
      <c r="F492" s="17">
        <f>+ROUND(D492*E492,0)</f>
        <v>2516782</v>
      </c>
    </row>
    <row r="493" spans="1:1020 1027:2042 2049:3071 3078:4093 4100:5115 5122:6144 6151:7166 7173:8188 8195:9210 9217:10239 10246:11261 11268:12283 12290:13312 13319:14334 14341:15356 15363:16154" ht="47.25" x14ac:dyDescent="0.25">
      <c r="A493" s="13" t="s">
        <v>794</v>
      </c>
      <c r="B493" s="19" t="str">
        <f>+'[61]Apu actividades2'!$B$2026</f>
        <v xml:space="preserve">Rasqueteo y resane de muros con sika 101 y estuco acrilico, incluye lijada de muro para mejorar acabado </v>
      </c>
      <c r="C493" s="13" t="s">
        <v>17</v>
      </c>
      <c r="D493" s="13">
        <v>322.58</v>
      </c>
      <c r="E493" s="17">
        <f>+'[61]Apu actividades2'!$F$2035</f>
        <v>17679</v>
      </c>
      <c r="F493" s="17">
        <f t="shared" ref="F493" si="57">+ROUND(D493*E493,0)</f>
        <v>5702892</v>
      </c>
    </row>
    <row r="494" spans="1:1020 1027:2042 2049:3071 3078:4093 4100:5115 5122:6144 6151:7166 7173:8188 8195:9210 9217:10239 10246:11261 11268:12283 12290:13312 13319:14334 14341:15356 15363:16154" ht="63" x14ac:dyDescent="0.25">
      <c r="A494" s="13" t="s">
        <v>795</v>
      </c>
      <c r="B494" s="19" t="s">
        <v>796</v>
      </c>
      <c r="C494" s="13" t="s">
        <v>26</v>
      </c>
      <c r="D494" s="13">
        <v>889.62</v>
      </c>
      <c r="E494" s="17">
        <f>+'[61]Apu actividades2'!$F$2025</f>
        <v>9689</v>
      </c>
      <c r="F494" s="17">
        <f>+ROUND(D494*E494,0)</f>
        <v>8619528</v>
      </c>
    </row>
    <row r="495" spans="1:1020 1027:2042 2049:3071 3078:4093 4100:5115 5122:6144 6151:7166 7173:8188 8195:9210 9217:10239 10246:11261 11268:12283 12290:13312 13319:14334 14341:15356 15363:16154" ht="63" x14ac:dyDescent="0.25">
      <c r="A495" s="13" t="s">
        <v>797</v>
      </c>
      <c r="B495" s="19" t="str">
        <f>+'[61]Apu actividades2'!$B$608</f>
        <v xml:space="preserve"> Suministro y aplicación de Koraza  2 manos, incluye andamio certificado, equipo para trabajo en alturas, armada y desarmada de andamio H&gt;10m</v>
      </c>
      <c r="C495" s="13" t="s">
        <v>17</v>
      </c>
      <c r="D495" s="13">
        <v>4716.66</v>
      </c>
      <c r="E495" s="17">
        <f>+'[61]Apu actividades2'!$F$615</f>
        <v>16729</v>
      </c>
      <c r="F495" s="17">
        <f t="shared" ref="F495:F499" si="58">+ROUND(D495*E495,0)</f>
        <v>78905005</v>
      </c>
    </row>
    <row r="496" spans="1:1020 1027:2042 2049:3071 3078:4093 4100:5115 5122:6144 6151:7166 7173:8188 8195:9210 9217:10239 10246:11261 11268:12283 12290:13312 13319:14334 14341:15356 15363:16154" ht="63" x14ac:dyDescent="0.25">
      <c r="A496" s="13" t="s">
        <v>798</v>
      </c>
      <c r="B496" s="19" t="s">
        <v>799</v>
      </c>
      <c r="C496" s="13" t="s">
        <v>26</v>
      </c>
      <c r="D496" s="13">
        <v>48.4</v>
      </c>
      <c r="E496" s="17">
        <f>+'[61]Apu actividades2'!F2286</f>
        <v>26824</v>
      </c>
      <c r="F496" s="17">
        <f t="shared" si="58"/>
        <v>1298282</v>
      </c>
    </row>
    <row r="497" spans="1:6" ht="157.5" x14ac:dyDescent="0.25">
      <c r="A497" s="13" t="s">
        <v>800</v>
      </c>
      <c r="B497" s="19" t="s">
        <v>801</v>
      </c>
      <c r="C497" s="13" t="s">
        <v>17</v>
      </c>
      <c r="D497" s="13">
        <v>48.4</v>
      </c>
      <c r="E497" s="17">
        <f>+'[61]Apu actividades2'!F2312</f>
        <v>95754</v>
      </c>
      <c r="F497" s="17">
        <f t="shared" si="58"/>
        <v>4634494</v>
      </c>
    </row>
    <row r="498" spans="1:6" ht="15.75" x14ac:dyDescent="0.25">
      <c r="A498" s="8" t="s">
        <v>802</v>
      </c>
      <c r="B498" s="16" t="s">
        <v>803</v>
      </c>
      <c r="C498" s="8"/>
      <c r="D498" s="25"/>
      <c r="E498" s="22"/>
      <c r="F498" s="17"/>
    </row>
    <row r="499" spans="1:6" ht="63" x14ac:dyDescent="0.25">
      <c r="A499" s="13" t="s">
        <v>804</v>
      </c>
      <c r="B499" s="19" t="s">
        <v>805</v>
      </c>
      <c r="C499" s="13" t="s">
        <v>26</v>
      </c>
      <c r="D499" s="13">
        <v>1980.76</v>
      </c>
      <c r="E499" s="17">
        <f>+'[61]Apu actividades2'!F2369</f>
        <v>24805</v>
      </c>
      <c r="F499" s="17">
        <f t="shared" si="58"/>
        <v>49132752</v>
      </c>
    </row>
    <row r="500" spans="1:6" ht="31.5" x14ac:dyDescent="0.25">
      <c r="A500" s="8" t="s">
        <v>806</v>
      </c>
      <c r="B500" s="16" t="s">
        <v>807</v>
      </c>
      <c r="C500" s="8"/>
      <c r="D500" s="25"/>
      <c r="E500" s="47"/>
      <c r="F500" s="17"/>
    </row>
    <row r="501" spans="1:6" ht="78.75" x14ac:dyDescent="0.25">
      <c r="A501" s="13" t="s">
        <v>808</v>
      </c>
      <c r="B501" s="19" t="str">
        <f>+'[61]Apu actividades2'!$B$2036</f>
        <v>Rasqueteo y resane de carteras de fachadas con sika 101 y estuco acrilico, incluye andamio certificado, equipo para trabajo en alturas, aramada y desarmada de andamio, hasta a=0.40m</v>
      </c>
      <c r="C501" s="13" t="s">
        <v>26</v>
      </c>
      <c r="D501" s="13">
        <v>130.15</v>
      </c>
      <c r="E501" s="17">
        <f>+'[61]Apu actividades2'!$F$2045</f>
        <v>9925</v>
      </c>
      <c r="F501" s="17">
        <f>+ROUND(D501*E501,0)</f>
        <v>1291739</v>
      </c>
    </row>
    <row r="502" spans="1:6" ht="47.25" x14ac:dyDescent="0.25">
      <c r="A502" s="13" t="s">
        <v>809</v>
      </c>
      <c r="B502" s="19" t="str">
        <f>+'[61]Apu actividades2'!$B$2026</f>
        <v xml:space="preserve">Rasqueteo y resane de muros con sika 101 y estuco acrilico, incluye lijada de muro para mejorar acabado </v>
      </c>
      <c r="C502" s="13" t="s">
        <v>17</v>
      </c>
      <c r="D502" s="13">
        <v>178.65</v>
      </c>
      <c r="E502" s="17">
        <f>+'[61]Apu actividades2'!$F$2035</f>
        <v>17679</v>
      </c>
      <c r="F502" s="17">
        <f>+ROUND(D502*E502,0)</f>
        <v>3158353</v>
      </c>
    </row>
    <row r="503" spans="1:6" ht="63" x14ac:dyDescent="0.25">
      <c r="A503" s="13" t="s">
        <v>810</v>
      </c>
      <c r="B503" s="19" t="str">
        <f>+'[61]Apu actividades2'!$B$2019</f>
        <v>Carteras en koraza sobre superficie lisa 3 manos, incluye andamio certificado, equipo para trabajo en alturas, armada y desarmada de andamio, hasta a=0.40m</v>
      </c>
      <c r="C503" s="13" t="s">
        <v>26</v>
      </c>
      <c r="D503" s="13">
        <v>455.52</v>
      </c>
      <c r="E503" s="17">
        <f>+'[61]Apu actividades2'!$F$2025</f>
        <v>9689</v>
      </c>
      <c r="F503" s="17">
        <f>+ROUND(D503*E503,0)</f>
        <v>4413533</v>
      </c>
    </row>
    <row r="504" spans="1:6" ht="63" x14ac:dyDescent="0.25">
      <c r="A504" s="13" t="s">
        <v>811</v>
      </c>
      <c r="B504" s="19" t="str">
        <f>+'[61]Apu actividades2'!$B$608</f>
        <v xml:space="preserve"> Suministro y aplicación de Koraza  2 manos, incluye andamio certificado, equipo para trabajo en alturas, armada y desarmada de andamio H&gt;10m</v>
      </c>
      <c r="C504" s="13" t="s">
        <v>17</v>
      </c>
      <c r="D504" s="13">
        <v>2169.12</v>
      </c>
      <c r="E504" s="17">
        <f>+'[61]Apu actividades2'!$F$615</f>
        <v>16729</v>
      </c>
      <c r="F504" s="17">
        <f>+ROUND(D504*E504,0)</f>
        <v>36287208</v>
      </c>
    </row>
    <row r="505" spans="1:6" ht="47.25" x14ac:dyDescent="0.25">
      <c r="A505" s="8" t="s">
        <v>812</v>
      </c>
      <c r="B505" s="16" t="s">
        <v>813</v>
      </c>
      <c r="C505" s="8"/>
      <c r="D505" s="25"/>
      <c r="E505" s="47"/>
      <c r="F505" s="17"/>
    </row>
    <row r="506" spans="1:6" ht="78.75" x14ac:dyDescent="0.25">
      <c r="A506" s="13" t="s">
        <v>814</v>
      </c>
      <c r="B506" s="19" t="str">
        <f>+'[61]Apu actividades2'!$B$2036</f>
        <v>Rasqueteo y resane de carteras de fachadas con sika 101 y estuco acrilico, incluye andamio certificado, equipo para trabajo en alturas, aramada y desarmada de andamio, hasta a=0.40m</v>
      </c>
      <c r="C506" s="13" t="s">
        <v>26</v>
      </c>
      <c r="D506" s="13">
        <v>23.97</v>
      </c>
      <c r="E506" s="17">
        <f>+'[61]Apu actividades2'!$F$2045</f>
        <v>9925</v>
      </c>
      <c r="F506" s="17">
        <f t="shared" ref="F506:F514" si="59">+ROUND(D506*E506,0)</f>
        <v>237902</v>
      </c>
    </row>
    <row r="507" spans="1:6" ht="47.25" x14ac:dyDescent="0.25">
      <c r="A507" s="13" t="s">
        <v>815</v>
      </c>
      <c r="B507" s="19" t="str">
        <f>+'[61]Apu actividades2'!$B$2026</f>
        <v xml:space="preserve">Rasqueteo y resane de muros con sika 101 y estuco acrilico, incluye lijada de muro para mejorar acabado </v>
      </c>
      <c r="C507" s="13" t="s">
        <v>17</v>
      </c>
      <c r="D507" s="13">
        <v>32.909999999999997</v>
      </c>
      <c r="E507" s="17">
        <f>+'[61]Apu actividades2'!$F$2035</f>
        <v>17679</v>
      </c>
      <c r="F507" s="17">
        <f t="shared" si="59"/>
        <v>581816</v>
      </c>
    </row>
    <row r="508" spans="1:6" ht="63" x14ac:dyDescent="0.25">
      <c r="A508" s="13" t="s">
        <v>816</v>
      </c>
      <c r="B508" s="19" t="s">
        <v>817</v>
      </c>
      <c r="C508" s="13" t="s">
        <v>26</v>
      </c>
      <c r="D508" s="13">
        <v>83.9</v>
      </c>
      <c r="E508" s="17">
        <f>+'[61]Apu actividades2'!$F$2025</f>
        <v>9689</v>
      </c>
      <c r="F508" s="17">
        <f t="shared" si="59"/>
        <v>812907</v>
      </c>
    </row>
    <row r="509" spans="1:6" ht="63" x14ac:dyDescent="0.25">
      <c r="A509" s="13" t="s">
        <v>818</v>
      </c>
      <c r="B509" s="19" t="str">
        <f>+'[61]Apu actividades2'!$B$608</f>
        <v xml:space="preserve"> Suministro y aplicación de Koraza  2 manos, incluye andamio certificado, equipo para trabajo en alturas, armada y desarmada de andamio H&gt;10m</v>
      </c>
      <c r="C509" s="13" t="s">
        <v>17</v>
      </c>
      <c r="D509" s="13">
        <v>399.53</v>
      </c>
      <c r="E509" s="17">
        <f>+'[61]Apu actividades2'!$F$615</f>
        <v>16729</v>
      </c>
      <c r="F509" s="17">
        <f t="shared" si="59"/>
        <v>6683737</v>
      </c>
    </row>
    <row r="510" spans="1:6" ht="63" x14ac:dyDescent="0.25">
      <c r="A510" s="8" t="s">
        <v>819</v>
      </c>
      <c r="B510" s="16" t="s">
        <v>820</v>
      </c>
      <c r="C510" s="8"/>
      <c r="D510" s="25"/>
      <c r="E510" s="47"/>
      <c r="F510" s="17"/>
    </row>
    <row r="511" spans="1:6" ht="47.25" x14ac:dyDescent="0.25">
      <c r="A511" s="13" t="s">
        <v>821</v>
      </c>
      <c r="B511" s="19" t="s">
        <v>145</v>
      </c>
      <c r="C511" s="13" t="s">
        <v>17</v>
      </c>
      <c r="D511" s="13">
        <v>320.98</v>
      </c>
      <c r="E511" s="17">
        <f>+'[61]Apu actividades2'!$F$2035</f>
        <v>17679</v>
      </c>
      <c r="F511" s="17">
        <f t="shared" si="59"/>
        <v>5674605</v>
      </c>
    </row>
    <row r="512" spans="1:6" ht="63" x14ac:dyDescent="0.25">
      <c r="A512" s="13" t="s">
        <v>822</v>
      </c>
      <c r="B512" s="19" t="s">
        <v>147</v>
      </c>
      <c r="C512" s="13" t="s">
        <v>17</v>
      </c>
      <c r="D512" s="13">
        <v>2108.3200000000002</v>
      </c>
      <c r="E512" s="17">
        <f>+'[61]Apu actividades2'!$F$615</f>
        <v>16729</v>
      </c>
      <c r="F512" s="17">
        <f t="shared" si="59"/>
        <v>35270085</v>
      </c>
    </row>
    <row r="513" spans="1:6" ht="63" x14ac:dyDescent="0.25">
      <c r="A513" s="13" t="s">
        <v>823</v>
      </c>
      <c r="B513" s="19" t="s">
        <v>799</v>
      </c>
      <c r="C513" s="13" t="s">
        <v>26</v>
      </c>
      <c r="D513" s="13">
        <v>70.599999999999994</v>
      </c>
      <c r="E513" s="17">
        <f>+'[61]Apu actividades2'!F2286</f>
        <v>26824</v>
      </c>
      <c r="F513" s="17">
        <f t="shared" si="59"/>
        <v>1893774</v>
      </c>
    </row>
    <row r="514" spans="1:6" ht="157.5" x14ac:dyDescent="0.25">
      <c r="A514" s="13" t="s">
        <v>824</v>
      </c>
      <c r="B514" s="19" t="s">
        <v>801</v>
      </c>
      <c r="C514" s="13" t="s">
        <v>17</v>
      </c>
      <c r="D514" s="13">
        <v>70.599999999999994</v>
      </c>
      <c r="E514" s="17">
        <f>+'[61]Apu actividades2'!F2312</f>
        <v>95754</v>
      </c>
      <c r="F514" s="17">
        <f t="shared" si="59"/>
        <v>6760232</v>
      </c>
    </row>
    <row r="515" spans="1:6" ht="15.75" x14ac:dyDescent="0.25">
      <c r="A515" s="30"/>
      <c r="B515" s="21" t="s">
        <v>150</v>
      </c>
      <c r="C515" s="18"/>
      <c r="D515" s="18"/>
      <c r="E515" s="17"/>
      <c r="F515" s="22">
        <f>SUM(F491:F514)</f>
        <v>253875626</v>
      </c>
    </row>
    <row r="516" spans="1:6" ht="47.25" x14ac:dyDescent="0.25">
      <c r="A516" s="8">
        <v>11</v>
      </c>
      <c r="B516" s="12" t="s">
        <v>825</v>
      </c>
      <c r="C516" s="13"/>
      <c r="D516" s="14"/>
      <c r="E516" s="17"/>
      <c r="F516" s="17"/>
    </row>
    <row r="517" spans="1:6" ht="15.75" x14ac:dyDescent="0.25">
      <c r="A517" s="28">
        <v>11.1</v>
      </c>
      <c r="B517" s="16" t="s">
        <v>826</v>
      </c>
      <c r="C517" s="13"/>
      <c r="D517" s="13"/>
      <c r="E517" s="17"/>
      <c r="F517" s="17"/>
    </row>
    <row r="518" spans="1:6" ht="31.5" x14ac:dyDescent="0.25">
      <c r="A518" s="29" t="s">
        <v>827</v>
      </c>
      <c r="B518" s="20" t="str">
        <f>+'[61]Apu actividades2'!$B$255</f>
        <v xml:space="preserve"> Rasqueteo, resane y lijada de muros y cielos con trabajo en alturas</v>
      </c>
      <c r="C518" s="13" t="s">
        <v>49</v>
      </c>
      <c r="D518" s="31">
        <v>267.38</v>
      </c>
      <c r="E518" s="17">
        <f>+'[61]Apu actividades2'!$F$265</f>
        <v>10996</v>
      </c>
      <c r="F518" s="17">
        <f t="shared" ref="F518:F520" si="60">+ROUND(D518*E518,0)</f>
        <v>2940110</v>
      </c>
    </row>
    <row r="519" spans="1:6" ht="63" x14ac:dyDescent="0.25">
      <c r="A519" s="29" t="s">
        <v>828</v>
      </c>
      <c r="B519" s="20" t="str">
        <f>+'[61]Apu actividades2'!$B$275</f>
        <v>Aplicación de Pintura en vinilo tipo 1 a tres manos sobre  cielos , incluye andamio certificado, equipo de  trabajo en alturas y armada y desarmada de andamio</v>
      </c>
      <c r="C519" s="13" t="s">
        <v>17</v>
      </c>
      <c r="D519" s="13">
        <v>891.25</v>
      </c>
      <c r="E519" s="17">
        <f>+'[61]Apu actividades2'!$F$283</f>
        <v>12473</v>
      </c>
      <c r="F519" s="17">
        <f t="shared" si="60"/>
        <v>11116561</v>
      </c>
    </row>
    <row r="520" spans="1:6" ht="31.5" x14ac:dyDescent="0.25">
      <c r="A520" s="29" t="s">
        <v>829</v>
      </c>
      <c r="B520" s="20" t="s">
        <v>830</v>
      </c>
      <c r="C520" s="13" t="s">
        <v>17</v>
      </c>
      <c r="D520" s="13">
        <v>49.45</v>
      </c>
      <c r="E520" s="17">
        <f>+'[61]Apu actividades2'!$F$754</f>
        <v>19555</v>
      </c>
      <c r="F520" s="17">
        <f t="shared" si="60"/>
        <v>966995</v>
      </c>
    </row>
    <row r="521" spans="1:6" ht="47.25" x14ac:dyDescent="0.25">
      <c r="A521" s="29" t="s">
        <v>831</v>
      </c>
      <c r="B521" s="20" t="s">
        <v>832</v>
      </c>
      <c r="C521" s="13" t="s">
        <v>26</v>
      </c>
      <c r="D521" s="13">
        <v>117.38</v>
      </c>
      <c r="E521" s="17">
        <f>+'[61]Apu actividades2'!F2545</f>
        <v>7484</v>
      </c>
      <c r="F521" s="17">
        <f>+ROUND(D521*E521,0)</f>
        <v>878472</v>
      </c>
    </row>
    <row r="522" spans="1:6" ht="15.75" x14ac:dyDescent="0.25">
      <c r="A522" s="18"/>
      <c r="B522" s="21" t="s">
        <v>150</v>
      </c>
      <c r="C522" s="18"/>
      <c r="D522" s="18"/>
      <c r="E522" s="22"/>
      <c r="F522" s="22">
        <f>SUM(F518:F521)</f>
        <v>15902138</v>
      </c>
    </row>
    <row r="523" spans="1:6" ht="47.25" x14ac:dyDescent="0.25">
      <c r="A523" s="8">
        <v>13</v>
      </c>
      <c r="B523" s="12" t="s">
        <v>833</v>
      </c>
      <c r="C523" s="13"/>
      <c r="D523" s="14"/>
      <c r="E523" s="17"/>
      <c r="F523" s="17"/>
    </row>
    <row r="524" spans="1:6" ht="31.5" x14ac:dyDescent="0.25">
      <c r="A524" s="8">
        <v>13.1</v>
      </c>
      <c r="B524" s="16" t="s">
        <v>834</v>
      </c>
      <c r="C524" s="13"/>
      <c r="D524" s="14"/>
      <c r="E524" s="17"/>
      <c r="F524" s="17"/>
    </row>
    <row r="525" spans="1:6" ht="15.75" x14ac:dyDescent="0.25">
      <c r="A525" s="13" t="s">
        <v>835</v>
      </c>
      <c r="B525" s="20" t="s">
        <v>354</v>
      </c>
      <c r="C525" s="13" t="s">
        <v>17</v>
      </c>
      <c r="D525" s="27">
        <v>255.11</v>
      </c>
      <c r="E525" s="17">
        <f>+'[61]Apu actividades2'!$F$254</f>
        <v>10583</v>
      </c>
      <c r="F525" s="17">
        <f t="shared" ref="F525:F529" si="61">+ROUND(D525*E525,0)</f>
        <v>2699829</v>
      </c>
    </row>
    <row r="526" spans="1:6" ht="31.5" x14ac:dyDescent="0.25">
      <c r="A526" s="13" t="s">
        <v>836</v>
      </c>
      <c r="B526" s="20" t="s">
        <v>356</v>
      </c>
      <c r="C526" s="13" t="s">
        <v>17</v>
      </c>
      <c r="D526" s="27">
        <v>850.35</v>
      </c>
      <c r="E526" s="17">
        <f>+'[61]Apu actividades2'!$F$274</f>
        <v>12744</v>
      </c>
      <c r="F526" s="17">
        <f t="shared" si="61"/>
        <v>10836860</v>
      </c>
    </row>
    <row r="527" spans="1:6" ht="31.5" x14ac:dyDescent="0.25">
      <c r="A527" s="13" t="s">
        <v>837</v>
      </c>
      <c r="B527" s="20" t="s">
        <v>838</v>
      </c>
      <c r="C527" s="13" t="s">
        <v>17</v>
      </c>
      <c r="D527" s="23">
        <v>386</v>
      </c>
      <c r="E527" s="17">
        <f>+'[61]Apu actividades2'!$F$622</f>
        <v>19811</v>
      </c>
      <c r="F527" s="17">
        <f t="shared" si="61"/>
        <v>7647046</v>
      </c>
    </row>
    <row r="528" spans="1:6" ht="31.5" x14ac:dyDescent="0.25">
      <c r="A528" s="13" t="s">
        <v>839</v>
      </c>
      <c r="B528" s="20" t="s">
        <v>840</v>
      </c>
      <c r="C528" s="13" t="s">
        <v>26</v>
      </c>
      <c r="D528" s="23">
        <v>320</v>
      </c>
      <c r="E528" s="17">
        <f>+'[61]Apu actividades2'!$F$636</f>
        <v>6735</v>
      </c>
      <c r="F528" s="17">
        <f t="shared" si="61"/>
        <v>2155200</v>
      </c>
    </row>
    <row r="529" spans="1:6" ht="31.5" x14ac:dyDescent="0.25">
      <c r="A529" s="13" t="s">
        <v>841</v>
      </c>
      <c r="B529" s="20" t="s">
        <v>842</v>
      </c>
      <c r="C529" s="13" t="s">
        <v>17</v>
      </c>
      <c r="D529" s="23">
        <v>386</v>
      </c>
      <c r="E529" s="17">
        <f>+'[61]Apu actividades2'!$F$642</f>
        <v>29906</v>
      </c>
      <c r="F529" s="17">
        <f t="shared" si="61"/>
        <v>11543716</v>
      </c>
    </row>
    <row r="530" spans="1:6" ht="47.25" x14ac:dyDescent="0.25">
      <c r="A530" s="13" t="s">
        <v>843</v>
      </c>
      <c r="B530" s="20" t="s">
        <v>844</v>
      </c>
      <c r="C530" s="13" t="s">
        <v>17</v>
      </c>
      <c r="D530" s="23">
        <v>386</v>
      </c>
      <c r="E530" s="17">
        <f>+'[61]Apu actividades2'!$F$655</f>
        <v>186309</v>
      </c>
      <c r="F530" s="17">
        <f>+ROUND(D530*E530,0)</f>
        <v>71915274</v>
      </c>
    </row>
    <row r="531" spans="1:6" ht="31.5" x14ac:dyDescent="0.25">
      <c r="A531" s="13" t="s">
        <v>845</v>
      </c>
      <c r="B531" s="20" t="s">
        <v>707</v>
      </c>
      <c r="C531" s="13" t="s">
        <v>17</v>
      </c>
      <c r="D531" s="23">
        <v>320</v>
      </c>
      <c r="E531" s="17">
        <f>+'[61]Apu actividades2'!$F$664</f>
        <v>39115</v>
      </c>
      <c r="F531" s="17">
        <f t="shared" ref="F531" si="62">+ROUND(D531*E531,0)</f>
        <v>12516800</v>
      </c>
    </row>
    <row r="532" spans="1:6" ht="31.5" x14ac:dyDescent="0.25">
      <c r="A532" s="8">
        <v>13.2</v>
      </c>
      <c r="B532" s="16" t="s">
        <v>846</v>
      </c>
      <c r="C532" s="13"/>
      <c r="D532" s="14"/>
      <c r="E532" s="17"/>
      <c r="F532" s="17"/>
    </row>
    <row r="533" spans="1:6" ht="15.75" x14ac:dyDescent="0.25">
      <c r="A533" s="25"/>
      <c r="B533" s="16" t="s">
        <v>847</v>
      </c>
      <c r="C533" s="8"/>
      <c r="D533" s="25"/>
      <c r="E533" s="22"/>
      <c r="F533" s="22"/>
    </row>
    <row r="534" spans="1:6" ht="15.75" x14ac:dyDescent="0.25">
      <c r="A534" s="13" t="s">
        <v>848</v>
      </c>
      <c r="B534" s="20" t="s">
        <v>354</v>
      </c>
      <c r="C534" s="13" t="s">
        <v>17</v>
      </c>
      <c r="D534" s="27">
        <v>699.68</v>
      </c>
      <c r="E534" s="17">
        <f>+'[61]Apu actividades2'!$F$254</f>
        <v>10583</v>
      </c>
      <c r="F534" s="17">
        <f t="shared" ref="F534:F541" si="63">+ROUND(D534*E534,0)</f>
        <v>7404713</v>
      </c>
    </row>
    <row r="535" spans="1:6" ht="31.5" x14ac:dyDescent="0.25">
      <c r="A535" s="13" t="s">
        <v>849</v>
      </c>
      <c r="B535" s="20" t="s">
        <v>741</v>
      </c>
      <c r="C535" s="13" t="s">
        <v>17</v>
      </c>
      <c r="D535" s="27">
        <v>2332.2600000000002</v>
      </c>
      <c r="E535" s="17">
        <f>+'[61]Apu actividades2'!$F$274</f>
        <v>12744</v>
      </c>
      <c r="F535" s="17">
        <f t="shared" si="63"/>
        <v>29722321</v>
      </c>
    </row>
    <row r="536" spans="1:6" ht="31.5" x14ac:dyDescent="0.25">
      <c r="A536" s="13" t="s">
        <v>850</v>
      </c>
      <c r="B536" s="20" t="s">
        <v>838</v>
      </c>
      <c r="C536" s="13" t="s">
        <v>17</v>
      </c>
      <c r="D536" s="23">
        <v>386</v>
      </c>
      <c r="E536" s="17">
        <f>+'[61]Apu actividades2'!$F$622</f>
        <v>19811</v>
      </c>
      <c r="F536" s="17">
        <f t="shared" si="63"/>
        <v>7647046</v>
      </c>
    </row>
    <row r="537" spans="1:6" ht="31.5" x14ac:dyDescent="0.25">
      <c r="A537" s="13" t="s">
        <v>851</v>
      </c>
      <c r="B537" s="20" t="s">
        <v>840</v>
      </c>
      <c r="C537" s="13" t="s">
        <v>26</v>
      </c>
      <c r="D537" s="23">
        <v>320</v>
      </c>
      <c r="E537" s="17">
        <f>+'[61]Apu actividades2'!$F$636</f>
        <v>6735</v>
      </c>
      <c r="F537" s="17">
        <f t="shared" si="63"/>
        <v>2155200</v>
      </c>
    </row>
    <row r="538" spans="1:6" ht="31.5" x14ac:dyDescent="0.25">
      <c r="A538" s="13" t="s">
        <v>852</v>
      </c>
      <c r="B538" s="20" t="s">
        <v>853</v>
      </c>
      <c r="C538" s="13" t="s">
        <v>17</v>
      </c>
      <c r="D538" s="23">
        <v>386</v>
      </c>
      <c r="E538" s="17">
        <f>+'[61]Apu actividades2'!$F$642</f>
        <v>29906</v>
      </c>
      <c r="F538" s="17">
        <f t="shared" si="63"/>
        <v>11543716</v>
      </c>
    </row>
    <row r="539" spans="1:6" ht="47.25" x14ac:dyDescent="0.25">
      <c r="A539" s="13" t="s">
        <v>854</v>
      </c>
      <c r="B539" s="20" t="s">
        <v>844</v>
      </c>
      <c r="C539" s="13" t="s">
        <v>17</v>
      </c>
      <c r="D539" s="23">
        <v>386</v>
      </c>
      <c r="E539" s="17">
        <f>+'[61]Apu actividades2'!$F$655</f>
        <v>186309</v>
      </c>
      <c r="F539" s="17">
        <f>+ROUND(D539*E539,0)</f>
        <v>71915274</v>
      </c>
    </row>
    <row r="540" spans="1:6" ht="31.5" x14ac:dyDescent="0.25">
      <c r="A540" s="13" t="s">
        <v>855</v>
      </c>
      <c r="B540" s="20" t="s">
        <v>707</v>
      </c>
      <c r="C540" s="13" t="s">
        <v>17</v>
      </c>
      <c r="D540" s="23">
        <v>320</v>
      </c>
      <c r="E540" s="17">
        <f>+'[61]Apu actividades2'!$F$664</f>
        <v>39115</v>
      </c>
      <c r="F540" s="17">
        <f t="shared" si="63"/>
        <v>12516800</v>
      </c>
    </row>
    <row r="541" spans="1:6" ht="31.5" x14ac:dyDescent="0.25">
      <c r="A541" s="13" t="s">
        <v>856</v>
      </c>
      <c r="B541" s="20" t="s">
        <v>857</v>
      </c>
      <c r="C541" s="13" t="s">
        <v>49</v>
      </c>
      <c r="D541" s="23">
        <v>4</v>
      </c>
      <c r="E541" s="17">
        <f>+'[61]Apu actividades2'!$F$314</f>
        <v>259460</v>
      </c>
      <c r="F541" s="17">
        <f t="shared" si="63"/>
        <v>1037840</v>
      </c>
    </row>
    <row r="542" spans="1:6" ht="15.75" x14ac:dyDescent="0.25">
      <c r="A542" s="18"/>
      <c r="B542" s="21" t="s">
        <v>150</v>
      </c>
      <c r="C542" s="18"/>
      <c r="D542" s="18"/>
      <c r="E542" s="22"/>
      <c r="F542" s="22">
        <f>SUM(F525:F541)</f>
        <v>263257635</v>
      </c>
    </row>
    <row r="543" spans="1:6" ht="31.5" x14ac:dyDescent="0.25">
      <c r="A543" s="8">
        <v>17</v>
      </c>
      <c r="B543" s="12" t="s">
        <v>858</v>
      </c>
      <c r="C543" s="13"/>
      <c r="D543" s="14"/>
      <c r="E543" s="17"/>
      <c r="F543" s="17"/>
    </row>
    <row r="544" spans="1:6" ht="31.5" x14ac:dyDescent="0.25">
      <c r="A544" s="8" t="s">
        <v>859</v>
      </c>
      <c r="B544" s="16" t="s">
        <v>860</v>
      </c>
      <c r="C544" s="8"/>
      <c r="D544" s="25"/>
      <c r="E544" s="22"/>
      <c r="F544" s="22"/>
    </row>
    <row r="545" spans="1:6" ht="31.5" x14ac:dyDescent="0.25">
      <c r="A545" s="13" t="s">
        <v>861</v>
      </c>
      <c r="B545" s="20" t="s">
        <v>266</v>
      </c>
      <c r="C545" s="13" t="s">
        <v>17</v>
      </c>
      <c r="D545" s="13">
        <v>17</v>
      </c>
      <c r="E545" s="17">
        <f>+'[61]Apu actividades2'!$F$672</f>
        <v>17283</v>
      </c>
      <c r="F545" s="17">
        <f>+ROUND(D545*E545,0)</f>
        <v>293811</v>
      </c>
    </row>
    <row r="546" spans="1:6" ht="31.5" x14ac:dyDescent="0.25">
      <c r="A546" s="13" t="s">
        <v>862</v>
      </c>
      <c r="B546" s="20" t="s">
        <v>267</v>
      </c>
      <c r="C546" s="13" t="s">
        <v>17</v>
      </c>
      <c r="D546" s="13">
        <v>17</v>
      </c>
      <c r="E546" s="17">
        <f>+'[61]Apu actividades2'!$F$680</f>
        <v>47937</v>
      </c>
      <c r="F546" s="17">
        <f t="shared" ref="F546:F562" si="64">+ROUND(D546*E546,0)</f>
        <v>814929</v>
      </c>
    </row>
    <row r="547" spans="1:6" ht="63" x14ac:dyDescent="0.25">
      <c r="A547" s="13" t="s">
        <v>863</v>
      </c>
      <c r="B547" s="20" t="s">
        <v>864</v>
      </c>
      <c r="C547" s="13" t="s">
        <v>17</v>
      </c>
      <c r="D547" s="23">
        <v>350</v>
      </c>
      <c r="E547" s="17">
        <f>+'[61]Apu actividades2'!$F$1199</f>
        <v>16870</v>
      </c>
      <c r="F547" s="17">
        <f t="shared" si="64"/>
        <v>5904500</v>
      </c>
    </row>
    <row r="548" spans="1:6" ht="31.5" x14ac:dyDescent="0.25">
      <c r="A548" s="13" t="s">
        <v>865</v>
      </c>
      <c r="B548" s="20" t="s">
        <v>866</v>
      </c>
      <c r="C548" s="13" t="s">
        <v>17</v>
      </c>
      <c r="D548" s="23">
        <v>5.95</v>
      </c>
      <c r="E548" s="17">
        <f>+'[61]Apu actividades2'!$F$754</f>
        <v>19555</v>
      </c>
      <c r="F548" s="17">
        <f t="shared" si="64"/>
        <v>116352</v>
      </c>
    </row>
    <row r="549" spans="1:6" ht="31.5" x14ac:dyDescent="0.25">
      <c r="A549" s="13" t="s">
        <v>867</v>
      </c>
      <c r="B549" s="20" t="s">
        <v>868</v>
      </c>
      <c r="C549" s="13" t="s">
        <v>17</v>
      </c>
      <c r="D549" s="23">
        <v>19.59</v>
      </c>
      <c r="E549" s="17">
        <f>+'[61]Apu actividades2'!$F$754</f>
        <v>19555</v>
      </c>
      <c r="F549" s="17">
        <f t="shared" si="64"/>
        <v>383082</v>
      </c>
    </row>
    <row r="550" spans="1:6" ht="15.75" x14ac:dyDescent="0.25">
      <c r="A550" s="8" t="s">
        <v>869</v>
      </c>
      <c r="B550" s="48" t="s">
        <v>870</v>
      </c>
      <c r="C550" s="8"/>
      <c r="D550" s="25"/>
      <c r="E550" s="22"/>
      <c r="F550" s="22"/>
    </row>
    <row r="551" spans="1:6" ht="31.5" x14ac:dyDescent="0.25">
      <c r="A551" s="13" t="s">
        <v>871</v>
      </c>
      <c r="B551" s="20" t="s">
        <v>866</v>
      </c>
      <c r="C551" s="13" t="s">
        <v>17</v>
      </c>
      <c r="D551" s="23">
        <v>35.200000000000003</v>
      </c>
      <c r="E551" s="17">
        <f>+'[61]Apu actividades2'!$F$754</f>
        <v>19555</v>
      </c>
      <c r="F551" s="17">
        <f t="shared" si="64"/>
        <v>688336</v>
      </c>
    </row>
    <row r="552" spans="1:6" ht="31.5" x14ac:dyDescent="0.25">
      <c r="A552" s="13" t="s">
        <v>872</v>
      </c>
      <c r="B552" s="20" t="s">
        <v>873</v>
      </c>
      <c r="C552" s="13" t="s">
        <v>17</v>
      </c>
      <c r="D552" s="23">
        <v>138.4</v>
      </c>
      <c r="E552" s="17">
        <f>+'[61]Apu actividades2'!$F$754</f>
        <v>19555</v>
      </c>
      <c r="F552" s="17">
        <f t="shared" si="64"/>
        <v>2706412</v>
      </c>
    </row>
    <row r="553" spans="1:6" ht="15.75" x14ac:dyDescent="0.25">
      <c r="A553" s="13" t="s">
        <v>874</v>
      </c>
      <c r="B553" s="20" t="s">
        <v>354</v>
      </c>
      <c r="C553" s="13" t="s">
        <v>17</v>
      </c>
      <c r="D553" s="23">
        <v>112.2</v>
      </c>
      <c r="E553" s="17">
        <f>+'[61]Apu actividades2'!$F$254</f>
        <v>10583</v>
      </c>
      <c r="F553" s="17">
        <f t="shared" si="64"/>
        <v>1187413</v>
      </c>
    </row>
    <row r="554" spans="1:6" ht="31.5" x14ac:dyDescent="0.25">
      <c r="A554" s="13" t="s">
        <v>875</v>
      </c>
      <c r="B554" s="20" t="s">
        <v>356</v>
      </c>
      <c r="C554" s="13" t="s">
        <v>17</v>
      </c>
      <c r="D554" s="23">
        <v>374.01</v>
      </c>
      <c r="E554" s="17">
        <f>+'[61]Apu actividades2'!$F$274</f>
        <v>12744</v>
      </c>
      <c r="F554" s="17">
        <f t="shared" si="64"/>
        <v>4766383</v>
      </c>
    </row>
    <row r="555" spans="1:6" ht="63" x14ac:dyDescent="0.25">
      <c r="A555" s="13" t="s">
        <v>876</v>
      </c>
      <c r="B555" s="20" t="s">
        <v>877</v>
      </c>
      <c r="C555" s="13" t="s">
        <v>26</v>
      </c>
      <c r="D555" s="23">
        <v>128</v>
      </c>
      <c r="E555" s="17">
        <f>+'[61]Apu actividades2'!$F$765</f>
        <v>6493</v>
      </c>
      <c r="F555" s="17">
        <f t="shared" si="64"/>
        <v>831104</v>
      </c>
    </row>
    <row r="556" spans="1:6" ht="15.75" x14ac:dyDescent="0.25">
      <c r="A556" s="8">
        <v>17.399999999999999</v>
      </c>
      <c r="B556" s="16" t="s">
        <v>878</v>
      </c>
      <c r="C556" s="8"/>
      <c r="D556" s="25"/>
      <c r="E556" s="22"/>
      <c r="F556" s="22"/>
    </row>
    <row r="557" spans="1:6" ht="47.25" x14ac:dyDescent="0.25">
      <c r="A557" s="13" t="s">
        <v>879</v>
      </c>
      <c r="B557" s="20" t="s">
        <v>556</v>
      </c>
      <c r="C557" s="13" t="s">
        <v>17</v>
      </c>
      <c r="D557" s="23">
        <v>80.430000000000007</v>
      </c>
      <c r="E557" s="17">
        <f>+'[61]Apu actividades2'!$F$414</f>
        <v>14688</v>
      </c>
      <c r="F557" s="17">
        <f t="shared" si="64"/>
        <v>1181356</v>
      </c>
    </row>
    <row r="558" spans="1:6" ht="31.5" x14ac:dyDescent="0.25">
      <c r="A558" s="13" t="s">
        <v>880</v>
      </c>
      <c r="B558" s="20" t="s">
        <v>881</v>
      </c>
      <c r="C558" s="13" t="s">
        <v>17</v>
      </c>
      <c r="D558" s="23">
        <v>80.430000000000007</v>
      </c>
      <c r="E558" s="17">
        <f>+'[61]Apu actividades2'!$F$421</f>
        <v>17831</v>
      </c>
      <c r="F558" s="17">
        <f t="shared" si="64"/>
        <v>1434147</v>
      </c>
    </row>
    <row r="559" spans="1:6" ht="31.5" x14ac:dyDescent="0.25">
      <c r="A559" s="13" t="s">
        <v>882</v>
      </c>
      <c r="B559" s="20" t="s">
        <v>883</v>
      </c>
      <c r="C559" s="13" t="s">
        <v>26</v>
      </c>
      <c r="D559" s="23">
        <v>40</v>
      </c>
      <c r="E559" s="17">
        <f>+'[61]Apu actividades2'!$F$1239</f>
        <v>9553</v>
      </c>
      <c r="F559" s="17">
        <f t="shared" si="64"/>
        <v>382120</v>
      </c>
    </row>
    <row r="560" spans="1:6" ht="63" x14ac:dyDescent="0.25">
      <c r="A560" s="13" t="s">
        <v>884</v>
      </c>
      <c r="B560" s="20" t="s">
        <v>885</v>
      </c>
      <c r="C560" s="13" t="s">
        <v>26</v>
      </c>
      <c r="D560" s="23">
        <v>70</v>
      </c>
      <c r="E560" s="17">
        <f>+'[61]Apu actividades2'!F549</f>
        <v>7744</v>
      </c>
      <c r="F560" s="17">
        <f t="shared" si="64"/>
        <v>542080</v>
      </c>
    </row>
    <row r="561" spans="1:6" ht="63" x14ac:dyDescent="0.25">
      <c r="A561" s="13" t="s">
        <v>886</v>
      </c>
      <c r="B561" s="20" t="s">
        <v>221</v>
      </c>
      <c r="C561" s="13" t="s">
        <v>49</v>
      </c>
      <c r="D561" s="23">
        <v>61</v>
      </c>
      <c r="E561" s="17">
        <f>+'[61]Apu actividades2'!$F$430</f>
        <v>69724</v>
      </c>
      <c r="F561" s="17">
        <f t="shared" si="64"/>
        <v>4253164</v>
      </c>
    </row>
    <row r="562" spans="1:6" ht="31.5" x14ac:dyDescent="0.25">
      <c r="A562" s="13" t="s">
        <v>887</v>
      </c>
      <c r="B562" s="20" t="s">
        <v>559</v>
      </c>
      <c r="C562" s="13" t="s">
        <v>49</v>
      </c>
      <c r="D562" s="23">
        <v>40</v>
      </c>
      <c r="E562" s="17">
        <f>+'[61]Apu actividades2'!$F$438</f>
        <v>58023</v>
      </c>
      <c r="F562" s="17">
        <f t="shared" si="64"/>
        <v>2320920</v>
      </c>
    </row>
    <row r="563" spans="1:6" ht="31.5" x14ac:dyDescent="0.25">
      <c r="A563" s="8" t="s">
        <v>888</v>
      </c>
      <c r="B563" s="16" t="s">
        <v>889</v>
      </c>
      <c r="C563" s="8"/>
      <c r="D563" s="25"/>
      <c r="E563" s="22"/>
      <c r="F563" s="22"/>
    </row>
    <row r="564" spans="1:6" ht="283.5" x14ac:dyDescent="0.25">
      <c r="A564" s="13" t="s">
        <v>890</v>
      </c>
      <c r="B564" s="20" t="s">
        <v>891</v>
      </c>
      <c r="C564" s="13" t="s">
        <v>17</v>
      </c>
      <c r="D564" s="23">
        <v>1400</v>
      </c>
      <c r="E564" s="17">
        <v>55000</v>
      </c>
      <c r="F564" s="17">
        <f t="shared" ref="F564:F565" si="65">+ROUND(D564*E564,0)</f>
        <v>77000000</v>
      </c>
    </row>
    <row r="565" spans="1:6" ht="204.75" x14ac:dyDescent="0.25">
      <c r="A565" s="13" t="s">
        <v>892</v>
      </c>
      <c r="B565" s="20" t="s">
        <v>893</v>
      </c>
      <c r="C565" s="13" t="s">
        <v>17</v>
      </c>
      <c r="D565" s="23">
        <v>1400</v>
      </c>
      <c r="E565" s="17">
        <v>3000</v>
      </c>
      <c r="F565" s="17">
        <f t="shared" si="65"/>
        <v>4200000</v>
      </c>
    </row>
    <row r="566" spans="1:6" ht="15.75" x14ac:dyDescent="0.25">
      <c r="A566" s="18"/>
      <c r="B566" s="21" t="s">
        <v>150</v>
      </c>
      <c r="C566" s="18"/>
      <c r="D566" s="18"/>
      <c r="E566" s="22"/>
      <c r="F566" s="22">
        <f>SUM(F545:F565)</f>
        <v>109006109</v>
      </c>
    </row>
    <row r="567" spans="1:6" ht="31.5" x14ac:dyDescent="0.25">
      <c r="A567" s="8">
        <v>19</v>
      </c>
      <c r="B567" s="12" t="s">
        <v>894</v>
      </c>
      <c r="C567" s="13"/>
      <c r="D567" s="14"/>
      <c r="E567" s="17"/>
      <c r="F567" s="17"/>
    </row>
    <row r="568" spans="1:6" ht="31.5" x14ac:dyDescent="0.25">
      <c r="A568" s="8" t="s">
        <v>895</v>
      </c>
      <c r="B568" s="16" t="s">
        <v>896</v>
      </c>
      <c r="C568" s="8"/>
      <c r="D568" s="25"/>
      <c r="E568" s="22"/>
      <c r="F568" s="22"/>
    </row>
    <row r="569" spans="1:6" ht="63" x14ac:dyDescent="0.25">
      <c r="A569" s="13" t="s">
        <v>897</v>
      </c>
      <c r="B569" s="20" t="s">
        <v>898</v>
      </c>
      <c r="C569" s="13" t="s">
        <v>26</v>
      </c>
      <c r="D569" s="13">
        <v>216.72</v>
      </c>
      <c r="E569" s="17">
        <f>+'[61]Apu actividades2'!F2191</f>
        <v>15183</v>
      </c>
      <c r="F569" s="17">
        <f t="shared" ref="F569:F572" si="66">+ROUND(D569*E569,0)</f>
        <v>3290460</v>
      </c>
    </row>
    <row r="570" spans="1:6" ht="63" x14ac:dyDescent="0.25">
      <c r="A570" s="13" t="s">
        <v>899</v>
      </c>
      <c r="B570" s="20" t="s">
        <v>521</v>
      </c>
      <c r="C570" s="13" t="s">
        <v>17</v>
      </c>
      <c r="D570" s="13">
        <v>226.54</v>
      </c>
      <c r="E570" s="17">
        <f>+'[61]Apu actividades2'!$F$283</f>
        <v>12473</v>
      </c>
      <c r="F570" s="17">
        <f t="shared" si="66"/>
        <v>2825633</v>
      </c>
    </row>
    <row r="571" spans="1:6" ht="31.5" x14ac:dyDescent="0.25">
      <c r="A571" s="13" t="s">
        <v>900</v>
      </c>
      <c r="B571" s="20" t="s">
        <v>868</v>
      </c>
      <c r="C571" s="13" t="s">
        <v>17</v>
      </c>
      <c r="D571" s="23">
        <v>43.39</v>
      </c>
      <c r="E571" s="17">
        <f>+'[61]Apu actividades2'!$F$754</f>
        <v>19555</v>
      </c>
      <c r="F571" s="17">
        <f t="shared" si="66"/>
        <v>848491</v>
      </c>
    </row>
    <row r="572" spans="1:6" ht="78.75" x14ac:dyDescent="0.25">
      <c r="A572" s="13" t="s">
        <v>901</v>
      </c>
      <c r="B572" s="20" t="s">
        <v>902</v>
      </c>
      <c r="C572" s="13" t="s">
        <v>49</v>
      </c>
      <c r="D572" s="23">
        <v>1</v>
      </c>
      <c r="E572" s="17">
        <f>+'[61]Apu actividades2'!F1926</f>
        <v>563074</v>
      </c>
      <c r="F572" s="17">
        <f t="shared" si="66"/>
        <v>563074</v>
      </c>
    </row>
    <row r="573" spans="1:6" ht="15.75" x14ac:dyDescent="0.25">
      <c r="A573" s="8" t="s">
        <v>903</v>
      </c>
      <c r="B573" s="16" t="s">
        <v>904</v>
      </c>
      <c r="C573" s="8"/>
      <c r="D573" s="25"/>
      <c r="E573" s="22"/>
      <c r="F573" s="22"/>
    </row>
    <row r="574" spans="1:6" ht="31.5" x14ac:dyDescent="0.25">
      <c r="A574" s="13" t="s">
        <v>905</v>
      </c>
      <c r="B574" s="19" t="s">
        <v>621</v>
      </c>
      <c r="C574" s="13" t="s">
        <v>17</v>
      </c>
      <c r="D574" s="13">
        <v>13.5</v>
      </c>
      <c r="E574" s="17">
        <f>+'[61]Apu actividades2'!$F$8</f>
        <v>44308</v>
      </c>
      <c r="F574" s="17">
        <f t="shared" ref="F574" si="67">ROUND(+D574*E574,0)</f>
        <v>598158</v>
      </c>
    </row>
    <row r="575" spans="1:6" ht="110.25" x14ac:dyDescent="0.25">
      <c r="A575" s="13" t="s">
        <v>906</v>
      </c>
      <c r="B575" s="20" t="s">
        <v>623</v>
      </c>
      <c r="C575" s="13" t="s">
        <v>26</v>
      </c>
      <c r="D575" s="13">
        <v>13.5</v>
      </c>
      <c r="E575" s="17">
        <v>630000</v>
      </c>
      <c r="F575" s="17">
        <f t="shared" ref="F575:F577" si="68">+ROUND(D575*E575,0)</f>
        <v>8505000</v>
      </c>
    </row>
    <row r="576" spans="1:6" ht="15.75" x14ac:dyDescent="0.25">
      <c r="A576" s="13" t="s">
        <v>907</v>
      </c>
      <c r="B576" s="20" t="s">
        <v>354</v>
      </c>
      <c r="C576" s="13" t="s">
        <v>17</v>
      </c>
      <c r="D576" s="23">
        <v>10.119999999999999</v>
      </c>
      <c r="E576" s="17">
        <f>+'[61]Apu actividades2'!$F$254</f>
        <v>10583</v>
      </c>
      <c r="F576" s="17">
        <f t="shared" si="68"/>
        <v>107100</v>
      </c>
    </row>
    <row r="577" spans="1:6" ht="31.5" x14ac:dyDescent="0.25">
      <c r="A577" s="13" t="s">
        <v>908</v>
      </c>
      <c r="B577" s="20" t="s">
        <v>741</v>
      </c>
      <c r="C577" s="13" t="s">
        <v>17</v>
      </c>
      <c r="D577" s="23">
        <v>50.61</v>
      </c>
      <c r="E577" s="17">
        <f>+'[61]Apu actividades2'!$F$274</f>
        <v>12744</v>
      </c>
      <c r="F577" s="17">
        <f t="shared" si="68"/>
        <v>644974</v>
      </c>
    </row>
    <row r="578" spans="1:6" ht="15.75" x14ac:dyDescent="0.25">
      <c r="A578" s="8" t="s">
        <v>909</v>
      </c>
      <c r="B578" s="16" t="s">
        <v>910</v>
      </c>
      <c r="C578" s="8"/>
      <c r="D578" s="25"/>
      <c r="E578" s="22"/>
      <c r="F578" s="22"/>
    </row>
    <row r="579" spans="1:6" ht="31.5" x14ac:dyDescent="0.25">
      <c r="A579" s="13" t="s">
        <v>911</v>
      </c>
      <c r="B579" s="19" t="s">
        <v>621</v>
      </c>
      <c r="C579" s="13" t="s">
        <v>17</v>
      </c>
      <c r="D579" s="13">
        <v>10.76</v>
      </c>
      <c r="E579" s="17">
        <f>+'[61]Apu actividades2'!$F$8</f>
        <v>44308</v>
      </c>
      <c r="F579" s="17">
        <f t="shared" ref="F579" si="69">ROUND(+D579*E579,0)</f>
        <v>476754</v>
      </c>
    </row>
    <row r="580" spans="1:6" ht="110.25" x14ac:dyDescent="0.25">
      <c r="A580" s="13" t="s">
        <v>912</v>
      </c>
      <c r="B580" s="20" t="s">
        <v>623</v>
      </c>
      <c r="C580" s="13" t="s">
        <v>26</v>
      </c>
      <c r="D580" s="13">
        <v>10.76</v>
      </c>
      <c r="E580" s="17">
        <v>630000</v>
      </c>
      <c r="F580" s="17">
        <f t="shared" ref="F580:F582" si="70">+ROUND(D580*E580,0)</f>
        <v>6778800</v>
      </c>
    </row>
    <row r="581" spans="1:6" ht="15.75" x14ac:dyDescent="0.25">
      <c r="A581" s="13" t="s">
        <v>913</v>
      </c>
      <c r="B581" s="20" t="s">
        <v>354</v>
      </c>
      <c r="C581" s="13" t="s">
        <v>17</v>
      </c>
      <c r="D581" s="23">
        <v>17.38</v>
      </c>
      <c r="E581" s="17">
        <f>+'[61]Apu actividades2'!$F$254</f>
        <v>10583</v>
      </c>
      <c r="F581" s="17">
        <f t="shared" si="70"/>
        <v>183933</v>
      </c>
    </row>
    <row r="582" spans="1:6" ht="31.5" x14ac:dyDescent="0.25">
      <c r="A582" s="13" t="s">
        <v>914</v>
      </c>
      <c r="B582" s="20" t="s">
        <v>741</v>
      </c>
      <c r="C582" s="13" t="s">
        <v>17</v>
      </c>
      <c r="D582" s="23">
        <v>86.91</v>
      </c>
      <c r="E582" s="17">
        <f>+'[61]Apu actividades2'!$F$274</f>
        <v>12744</v>
      </c>
      <c r="F582" s="17">
        <f t="shared" si="70"/>
        <v>1107581</v>
      </c>
    </row>
    <row r="583" spans="1:6" ht="15.75" x14ac:dyDescent="0.25">
      <c r="A583" s="8" t="s">
        <v>915</v>
      </c>
      <c r="B583" s="16" t="s">
        <v>916</v>
      </c>
      <c r="C583" s="8"/>
      <c r="D583" s="25"/>
      <c r="E583" s="22"/>
      <c r="F583" s="22"/>
    </row>
    <row r="584" spans="1:6" ht="31.5" x14ac:dyDescent="0.25">
      <c r="A584" s="13" t="s">
        <v>917</v>
      </c>
      <c r="B584" s="19" t="s">
        <v>918</v>
      </c>
      <c r="C584" s="13" t="s">
        <v>26</v>
      </c>
      <c r="D584" s="13">
        <v>171.24</v>
      </c>
      <c r="E584" s="17">
        <f>+'[61]Apu actividades2'!F1153</f>
        <v>15687</v>
      </c>
      <c r="F584" s="17">
        <f t="shared" ref="F584" si="71">ROUND(+D584*E584,0)</f>
        <v>2686242</v>
      </c>
    </row>
    <row r="585" spans="1:6" ht="31.5" x14ac:dyDescent="0.25">
      <c r="A585" s="13" t="s">
        <v>919</v>
      </c>
      <c r="B585" s="20" t="s">
        <v>920</v>
      </c>
      <c r="C585" s="13" t="s">
        <v>17</v>
      </c>
      <c r="D585" s="23">
        <v>102.74</v>
      </c>
      <c r="E585" s="17">
        <f>+'[61]Apu actividades2'!$F$254</f>
        <v>10583</v>
      </c>
      <c r="F585" s="17">
        <f t="shared" ref="F585:F586" si="72">+ROUND(D585*E585,0)</f>
        <v>1087297</v>
      </c>
    </row>
    <row r="586" spans="1:6" ht="31.5" x14ac:dyDescent="0.25">
      <c r="A586" s="13" t="s">
        <v>921</v>
      </c>
      <c r="B586" s="20" t="s">
        <v>922</v>
      </c>
      <c r="C586" s="13" t="s">
        <v>17</v>
      </c>
      <c r="D586" s="23">
        <v>513.72</v>
      </c>
      <c r="E586" s="17">
        <f>+'[61]Apu actividades2'!$F$274</f>
        <v>12744</v>
      </c>
      <c r="F586" s="17">
        <f t="shared" si="72"/>
        <v>6546848</v>
      </c>
    </row>
    <row r="587" spans="1:6" ht="31.5" x14ac:dyDescent="0.25">
      <c r="A587" s="8" t="s">
        <v>923</v>
      </c>
      <c r="B587" s="16" t="s">
        <v>924</v>
      </c>
      <c r="C587" s="8"/>
      <c r="D587" s="25"/>
      <c r="E587" s="22"/>
      <c r="F587" s="22"/>
    </row>
    <row r="588" spans="1:6" ht="31.5" x14ac:dyDescent="0.25">
      <c r="A588" s="13" t="s">
        <v>925</v>
      </c>
      <c r="B588" s="20" t="s">
        <v>926</v>
      </c>
      <c r="C588" s="13" t="s">
        <v>17</v>
      </c>
      <c r="D588" s="23">
        <v>43.73</v>
      </c>
      <c r="E588" s="17">
        <f>+'[61]Apu actividades2'!$F$680</f>
        <v>47937</v>
      </c>
      <c r="F588" s="17">
        <f t="shared" ref="F588:F591" si="73">+ROUND(D588*E588,0)</f>
        <v>2096285</v>
      </c>
    </row>
    <row r="589" spans="1:6" ht="31.5" x14ac:dyDescent="0.25">
      <c r="A589" s="13" t="s">
        <v>927</v>
      </c>
      <c r="B589" s="20" t="s">
        <v>928</v>
      </c>
      <c r="C589" s="13" t="s">
        <v>26</v>
      </c>
      <c r="D589" s="23">
        <v>45.08</v>
      </c>
      <c r="E589" s="17">
        <f>+'[61]Apu actividades2'!F1153</f>
        <v>15687</v>
      </c>
      <c r="F589" s="17">
        <f t="shared" si="73"/>
        <v>707170</v>
      </c>
    </row>
    <row r="590" spans="1:6" ht="15.75" x14ac:dyDescent="0.25">
      <c r="A590" s="13" t="s">
        <v>929</v>
      </c>
      <c r="B590" s="20" t="s">
        <v>281</v>
      </c>
      <c r="C590" s="13" t="s">
        <v>17</v>
      </c>
      <c r="D590" s="23">
        <v>27.05</v>
      </c>
      <c r="E590" s="17">
        <f>+'[61]Apu actividades2'!$F$254</f>
        <v>10583</v>
      </c>
      <c r="F590" s="17">
        <f t="shared" si="73"/>
        <v>286270</v>
      </c>
    </row>
    <row r="591" spans="1:6" ht="31.5" x14ac:dyDescent="0.25">
      <c r="A591" s="13" t="s">
        <v>930</v>
      </c>
      <c r="B591" s="20" t="s">
        <v>931</v>
      </c>
      <c r="C591" s="13" t="s">
        <v>17</v>
      </c>
      <c r="D591" s="23">
        <v>135.24</v>
      </c>
      <c r="E591" s="17">
        <f>+'[61]Apu actividades2'!$F$274</f>
        <v>12744</v>
      </c>
      <c r="F591" s="17">
        <f t="shared" si="73"/>
        <v>1723499</v>
      </c>
    </row>
    <row r="592" spans="1:6" ht="15.75" x14ac:dyDescent="0.25">
      <c r="A592" s="8" t="s">
        <v>932</v>
      </c>
      <c r="B592" s="16" t="s">
        <v>933</v>
      </c>
      <c r="C592" s="8"/>
      <c r="D592" s="25"/>
      <c r="E592" s="22"/>
      <c r="F592" s="22"/>
    </row>
    <row r="593" spans="1:6" ht="31.5" x14ac:dyDescent="0.25">
      <c r="A593" s="13" t="s">
        <v>934</v>
      </c>
      <c r="B593" s="20" t="s">
        <v>926</v>
      </c>
      <c r="C593" s="13" t="s">
        <v>17</v>
      </c>
      <c r="D593" s="23">
        <v>15</v>
      </c>
      <c r="E593" s="17">
        <f>+'[61]Apu actividades2'!$F$680</f>
        <v>47937</v>
      </c>
      <c r="F593" s="17">
        <f t="shared" ref="F593:F596" si="74">+ROUND(D593*E593,0)</f>
        <v>719055</v>
      </c>
    </row>
    <row r="594" spans="1:6" ht="31.5" x14ac:dyDescent="0.25">
      <c r="A594" s="13" t="s">
        <v>935</v>
      </c>
      <c r="B594" s="20" t="s">
        <v>928</v>
      </c>
      <c r="C594" s="13" t="s">
        <v>26</v>
      </c>
      <c r="D594" s="23">
        <v>16</v>
      </c>
      <c r="E594" s="17">
        <f>+'[61]Apu actividades2'!F1153</f>
        <v>15687</v>
      </c>
      <c r="F594" s="17">
        <f t="shared" si="74"/>
        <v>250992</v>
      </c>
    </row>
    <row r="595" spans="1:6" ht="15.75" x14ac:dyDescent="0.25">
      <c r="A595" s="13" t="s">
        <v>936</v>
      </c>
      <c r="B595" s="20" t="s">
        <v>281</v>
      </c>
      <c r="C595" s="13" t="s">
        <v>17</v>
      </c>
      <c r="D595" s="23">
        <v>9.6</v>
      </c>
      <c r="E595" s="17">
        <f>+'[61]Apu actividades2'!$F$254</f>
        <v>10583</v>
      </c>
      <c r="F595" s="17">
        <f t="shared" si="74"/>
        <v>101597</v>
      </c>
    </row>
    <row r="596" spans="1:6" ht="31.5" x14ac:dyDescent="0.25">
      <c r="A596" s="13" t="s">
        <v>937</v>
      </c>
      <c r="B596" s="20" t="s">
        <v>741</v>
      </c>
      <c r="C596" s="13" t="s">
        <v>17</v>
      </c>
      <c r="D596" s="23">
        <v>48</v>
      </c>
      <c r="E596" s="17">
        <f>+'[61]Apu actividades2'!$F$274</f>
        <v>12744</v>
      </c>
      <c r="F596" s="17">
        <f t="shared" si="74"/>
        <v>611712</v>
      </c>
    </row>
    <row r="597" spans="1:6" ht="15.75" x14ac:dyDescent="0.25">
      <c r="A597" s="8" t="s">
        <v>938</v>
      </c>
      <c r="B597" s="16" t="s">
        <v>939</v>
      </c>
      <c r="C597" s="8"/>
      <c r="D597" s="25"/>
      <c r="E597" s="22"/>
      <c r="F597" s="22"/>
    </row>
    <row r="598" spans="1:6" ht="31.5" x14ac:dyDescent="0.25">
      <c r="A598" s="13" t="s">
        <v>940</v>
      </c>
      <c r="B598" s="20" t="s">
        <v>926</v>
      </c>
      <c r="C598" s="13" t="s">
        <v>17</v>
      </c>
      <c r="D598" s="23">
        <v>90.11</v>
      </c>
      <c r="E598" s="17">
        <f>+'[61]Apu actividades2'!$F$680</f>
        <v>47937</v>
      </c>
      <c r="F598" s="17">
        <f t="shared" ref="F598:F621" si="75">+ROUND(D598*E598,0)</f>
        <v>4319603</v>
      </c>
    </row>
    <row r="599" spans="1:6" ht="31.5" x14ac:dyDescent="0.25">
      <c r="A599" s="13" t="s">
        <v>941</v>
      </c>
      <c r="B599" s="20" t="s">
        <v>928</v>
      </c>
      <c r="C599" s="13" t="s">
        <v>26</v>
      </c>
      <c r="D599" s="23">
        <v>90.11</v>
      </c>
      <c r="E599" s="17">
        <f>+'[61]Apu actividades2'!F1153</f>
        <v>15687</v>
      </c>
      <c r="F599" s="17">
        <f t="shared" si="75"/>
        <v>1413556</v>
      </c>
    </row>
    <row r="600" spans="1:6" ht="15.75" x14ac:dyDescent="0.25">
      <c r="A600" s="13" t="s">
        <v>942</v>
      </c>
      <c r="B600" s="20" t="s">
        <v>281</v>
      </c>
      <c r="C600" s="13" t="s">
        <v>17</v>
      </c>
      <c r="D600" s="23">
        <v>59</v>
      </c>
      <c r="E600" s="17">
        <f>+'[61]Apu actividades2'!$F$254</f>
        <v>10583</v>
      </c>
      <c r="F600" s="17">
        <f t="shared" si="75"/>
        <v>624397</v>
      </c>
    </row>
    <row r="601" spans="1:6" ht="31.5" x14ac:dyDescent="0.25">
      <c r="A601" s="13" t="s">
        <v>943</v>
      </c>
      <c r="B601" s="20" t="s">
        <v>356</v>
      </c>
      <c r="C601" s="13" t="s">
        <v>17</v>
      </c>
      <c r="D601" s="23">
        <v>124</v>
      </c>
      <c r="E601" s="17">
        <f>+'[61]Apu actividades2'!$F$274</f>
        <v>12744</v>
      </c>
      <c r="F601" s="17">
        <f t="shared" si="75"/>
        <v>1580256</v>
      </c>
    </row>
    <row r="602" spans="1:6" ht="63" x14ac:dyDescent="0.25">
      <c r="A602" s="13" t="s">
        <v>944</v>
      </c>
      <c r="B602" s="20" t="s">
        <v>945</v>
      </c>
      <c r="C602" s="13" t="s">
        <v>17</v>
      </c>
      <c r="D602" s="23">
        <v>145.97999999999999</v>
      </c>
      <c r="E602" s="17">
        <f>+'[61]Apu actividades2'!$F$615</f>
        <v>16729</v>
      </c>
      <c r="F602" s="17">
        <f t="shared" si="75"/>
        <v>2442099</v>
      </c>
    </row>
    <row r="603" spans="1:6" ht="47.25" x14ac:dyDescent="0.25">
      <c r="A603" s="13" t="s">
        <v>946</v>
      </c>
      <c r="B603" s="20" t="s">
        <v>947</v>
      </c>
      <c r="C603" s="13" t="s">
        <v>26</v>
      </c>
      <c r="D603" s="23">
        <v>18</v>
      </c>
      <c r="E603" s="17">
        <f>+'[61]Apu actividades2'!$F$224</f>
        <v>9910</v>
      </c>
      <c r="F603" s="17">
        <f t="shared" si="75"/>
        <v>178380</v>
      </c>
    </row>
    <row r="604" spans="1:6" ht="31.5" x14ac:dyDescent="0.25">
      <c r="A604" s="13" t="s">
        <v>948</v>
      </c>
      <c r="B604" s="20" t="s">
        <v>949</v>
      </c>
      <c r="C604" s="13" t="s">
        <v>26</v>
      </c>
      <c r="D604" s="23">
        <v>6</v>
      </c>
      <c r="E604" s="17">
        <f>+'[61]Apu actividades2'!$F$513</f>
        <v>6137</v>
      </c>
      <c r="F604" s="17">
        <f t="shared" si="75"/>
        <v>36822</v>
      </c>
    </row>
    <row r="605" spans="1:6" ht="31.5" x14ac:dyDescent="0.25">
      <c r="A605" s="13" t="s">
        <v>950</v>
      </c>
      <c r="B605" s="20" t="s">
        <v>951</v>
      </c>
      <c r="C605" s="13" t="s">
        <v>26</v>
      </c>
      <c r="D605" s="23">
        <v>6</v>
      </c>
      <c r="E605" s="17">
        <f>+'[61]Apu actividades2'!$F$525</f>
        <v>6804</v>
      </c>
      <c r="F605" s="17">
        <f t="shared" si="75"/>
        <v>40824</v>
      </c>
    </row>
    <row r="606" spans="1:6" ht="31.5" x14ac:dyDescent="0.25">
      <c r="A606" s="13" t="s">
        <v>952</v>
      </c>
      <c r="B606" s="20" t="s">
        <v>953</v>
      </c>
      <c r="C606" s="13" t="s">
        <v>26</v>
      </c>
      <c r="D606" s="23">
        <v>6</v>
      </c>
      <c r="E606" s="17">
        <f>+'[61]Apu actividades2'!$F$1796</f>
        <v>33550</v>
      </c>
      <c r="F606" s="17">
        <f t="shared" si="75"/>
        <v>201300</v>
      </c>
    </row>
    <row r="607" spans="1:6" ht="47.25" x14ac:dyDescent="0.25">
      <c r="A607" s="13" t="s">
        <v>954</v>
      </c>
      <c r="B607" s="20" t="s">
        <v>955</v>
      </c>
      <c r="C607" s="13" t="s">
        <v>26</v>
      </c>
      <c r="D607" s="23">
        <v>6</v>
      </c>
      <c r="E607" s="17">
        <f>+'[61]Apu actividades2'!$F$1013</f>
        <v>35637</v>
      </c>
      <c r="F607" s="17">
        <f t="shared" si="75"/>
        <v>213822</v>
      </c>
    </row>
    <row r="608" spans="1:6" ht="47.25" x14ac:dyDescent="0.25">
      <c r="A608" s="13" t="s">
        <v>956</v>
      </c>
      <c r="B608" s="20" t="s">
        <v>957</v>
      </c>
      <c r="C608" s="13" t="s">
        <v>26</v>
      </c>
      <c r="D608" s="23">
        <v>6</v>
      </c>
      <c r="E608" s="17">
        <f>+'[61]Apu actividades2'!$F$1022</f>
        <v>15938</v>
      </c>
      <c r="F608" s="17">
        <f t="shared" si="75"/>
        <v>95628</v>
      </c>
    </row>
    <row r="609" spans="1:6" ht="47.25" x14ac:dyDescent="0.25">
      <c r="A609" s="13" t="s">
        <v>958</v>
      </c>
      <c r="B609" s="20" t="s">
        <v>208</v>
      </c>
      <c r="C609" s="13" t="s">
        <v>49</v>
      </c>
      <c r="D609" s="23">
        <v>1</v>
      </c>
      <c r="E609" s="17">
        <f>+'[61]Apu actividades2'!$F$1033</f>
        <v>68301</v>
      </c>
      <c r="F609" s="17">
        <f t="shared" si="75"/>
        <v>68301</v>
      </c>
    </row>
    <row r="610" spans="1:6" ht="47.25" x14ac:dyDescent="0.25">
      <c r="A610" s="13" t="s">
        <v>959</v>
      </c>
      <c r="B610" s="20" t="s">
        <v>960</v>
      </c>
      <c r="C610" s="13" t="s">
        <v>49</v>
      </c>
      <c r="D610" s="23">
        <v>1</v>
      </c>
      <c r="E610" s="17">
        <f>+'[61]Apu actividades2'!$F$1044</f>
        <v>106572</v>
      </c>
      <c r="F610" s="17">
        <f t="shared" si="75"/>
        <v>106572</v>
      </c>
    </row>
    <row r="611" spans="1:6" ht="47.25" x14ac:dyDescent="0.25">
      <c r="A611" s="13" t="s">
        <v>961</v>
      </c>
      <c r="B611" s="20" t="s">
        <v>962</v>
      </c>
      <c r="C611" s="13" t="s">
        <v>49</v>
      </c>
      <c r="D611" s="23">
        <v>1</v>
      </c>
      <c r="E611" s="17">
        <f>+'[61]Apu actividades2'!$F$1055</f>
        <v>85893</v>
      </c>
      <c r="F611" s="17">
        <f t="shared" si="75"/>
        <v>85893</v>
      </c>
    </row>
    <row r="612" spans="1:6" ht="47.25" x14ac:dyDescent="0.25">
      <c r="A612" s="13" t="s">
        <v>963</v>
      </c>
      <c r="B612" s="20" t="s">
        <v>964</v>
      </c>
      <c r="C612" s="13" t="s">
        <v>49</v>
      </c>
      <c r="D612" s="23">
        <v>1</v>
      </c>
      <c r="E612" s="17">
        <f>+'[61]Apu actividades2'!$F$1752</f>
        <v>43953</v>
      </c>
      <c r="F612" s="17">
        <f t="shared" si="75"/>
        <v>43953</v>
      </c>
    </row>
    <row r="613" spans="1:6" ht="47.25" x14ac:dyDescent="0.25">
      <c r="A613" s="13" t="s">
        <v>965</v>
      </c>
      <c r="B613" s="20" t="s">
        <v>966</v>
      </c>
      <c r="C613" s="13" t="s">
        <v>26</v>
      </c>
      <c r="D613" s="23">
        <v>6</v>
      </c>
      <c r="E613" s="17">
        <f>+'[61]Apu actividades2'!$F$1382</f>
        <v>10435</v>
      </c>
      <c r="F613" s="17">
        <f t="shared" si="75"/>
        <v>62610</v>
      </c>
    </row>
    <row r="614" spans="1:6" ht="47.25" x14ac:dyDescent="0.25">
      <c r="A614" s="13" t="s">
        <v>967</v>
      </c>
      <c r="B614" s="20" t="s">
        <v>968</v>
      </c>
      <c r="C614" s="13" t="s">
        <v>26</v>
      </c>
      <c r="D614" s="23">
        <v>6</v>
      </c>
      <c r="E614" s="17">
        <f>+'[61]Apu actividades2'!$F$1373</f>
        <v>16130</v>
      </c>
      <c r="F614" s="17">
        <f t="shared" si="75"/>
        <v>96780</v>
      </c>
    </row>
    <row r="615" spans="1:6" ht="63" x14ac:dyDescent="0.25">
      <c r="A615" s="13" t="s">
        <v>969</v>
      </c>
      <c r="B615" s="20" t="s">
        <v>970</v>
      </c>
      <c r="C615" s="13" t="s">
        <v>49</v>
      </c>
      <c r="D615" s="23">
        <v>1</v>
      </c>
      <c r="E615" s="17">
        <f>+'[61]Apu actividades2'!$F$1458</f>
        <v>60698</v>
      </c>
      <c r="F615" s="17">
        <f t="shared" si="75"/>
        <v>60698</v>
      </c>
    </row>
    <row r="616" spans="1:6" ht="78.75" x14ac:dyDescent="0.25">
      <c r="A616" s="13" t="s">
        <v>971</v>
      </c>
      <c r="B616" s="20" t="s">
        <v>972</v>
      </c>
      <c r="C616" s="13" t="s">
        <v>49</v>
      </c>
      <c r="D616" s="23">
        <v>1</v>
      </c>
      <c r="E616" s="17">
        <f>+'[61]Apu actividades2'!$F$1433</f>
        <v>59887</v>
      </c>
      <c r="F616" s="17">
        <f t="shared" si="75"/>
        <v>59887</v>
      </c>
    </row>
    <row r="617" spans="1:6" ht="63" x14ac:dyDescent="0.25">
      <c r="A617" s="13" t="s">
        <v>973</v>
      </c>
      <c r="B617" s="20" t="s">
        <v>204</v>
      </c>
      <c r="C617" s="13" t="s">
        <v>49</v>
      </c>
      <c r="D617" s="23">
        <v>1</v>
      </c>
      <c r="E617" s="17">
        <f>+'[61]Apu actividades2'!$F$1445</f>
        <v>48857</v>
      </c>
      <c r="F617" s="17">
        <f t="shared" si="75"/>
        <v>48857</v>
      </c>
    </row>
    <row r="618" spans="1:6" ht="31.5" x14ac:dyDescent="0.25">
      <c r="A618" s="13" t="s">
        <v>974</v>
      </c>
      <c r="B618" s="20" t="s">
        <v>975</v>
      </c>
      <c r="C618" s="13" t="s">
        <v>49</v>
      </c>
      <c r="D618" s="23">
        <v>1</v>
      </c>
      <c r="E618" s="17">
        <f>+'[61]Apu actividades2'!$F$1396</f>
        <v>83003</v>
      </c>
      <c r="F618" s="17">
        <f t="shared" si="75"/>
        <v>83003</v>
      </c>
    </row>
    <row r="619" spans="1:6" ht="47.25" x14ac:dyDescent="0.25">
      <c r="A619" s="13" t="s">
        <v>976</v>
      </c>
      <c r="B619" s="20" t="s">
        <v>614</v>
      </c>
      <c r="C619" s="13" t="s">
        <v>49</v>
      </c>
      <c r="D619" s="23">
        <v>1</v>
      </c>
      <c r="E619" s="17">
        <f>+'[61]Apu actividades2'!$F$1107</f>
        <v>426257</v>
      </c>
      <c r="F619" s="17">
        <f t="shared" si="75"/>
        <v>426257</v>
      </c>
    </row>
    <row r="620" spans="1:6" ht="47.25" x14ac:dyDescent="0.25">
      <c r="A620" s="13" t="s">
        <v>977</v>
      </c>
      <c r="B620" s="20" t="s">
        <v>978</v>
      </c>
      <c r="C620" s="13" t="s">
        <v>49</v>
      </c>
      <c r="D620" s="23">
        <v>1</v>
      </c>
      <c r="E620" s="17">
        <f>+'[61]Apu actividades2'!$F$1088</f>
        <v>392046</v>
      </c>
      <c r="F620" s="17">
        <f t="shared" si="75"/>
        <v>392046</v>
      </c>
    </row>
    <row r="621" spans="1:6" ht="47.25" x14ac:dyDescent="0.25">
      <c r="A621" s="13" t="s">
        <v>979</v>
      </c>
      <c r="B621" s="20" t="s">
        <v>980</v>
      </c>
      <c r="C621" s="13" t="s">
        <v>49</v>
      </c>
      <c r="D621" s="23">
        <v>1</v>
      </c>
      <c r="E621" s="17">
        <f>+'[61]Apu actividades2'!$F$1079</f>
        <v>60167</v>
      </c>
      <c r="F621" s="17">
        <f t="shared" si="75"/>
        <v>60167</v>
      </c>
    </row>
    <row r="622" spans="1:6" ht="15.75" x14ac:dyDescent="0.25">
      <c r="A622" s="8" t="s">
        <v>981</v>
      </c>
      <c r="B622" s="16" t="s">
        <v>982</v>
      </c>
      <c r="C622" s="8"/>
      <c r="D622" s="25"/>
      <c r="E622" s="22"/>
      <c r="F622" s="22"/>
    </row>
    <row r="623" spans="1:6" ht="47.25" x14ac:dyDescent="0.25">
      <c r="A623" s="13" t="s">
        <v>983</v>
      </c>
      <c r="B623" s="20" t="s">
        <v>177</v>
      </c>
      <c r="C623" s="13" t="s">
        <v>17</v>
      </c>
      <c r="D623" s="23">
        <v>135</v>
      </c>
      <c r="E623" s="17">
        <f>+'[61]Apu actividades2'!F1305</f>
        <v>3203</v>
      </c>
      <c r="F623" s="17">
        <f t="shared" ref="F623:F647" si="76">+ROUND(D623*E623,0)</f>
        <v>432405</v>
      </c>
    </row>
    <row r="624" spans="1:6" ht="31.5" x14ac:dyDescent="0.25">
      <c r="A624" s="13" t="s">
        <v>984</v>
      </c>
      <c r="B624" s="20" t="s">
        <v>179</v>
      </c>
      <c r="C624" s="13" t="s">
        <v>17</v>
      </c>
      <c r="D624" s="23">
        <v>135</v>
      </c>
      <c r="E624" s="17">
        <f>+'[61]Apu actividades2'!F1311</f>
        <v>11240</v>
      </c>
      <c r="F624" s="17">
        <f t="shared" si="76"/>
        <v>1517400</v>
      </c>
    </row>
    <row r="625" spans="1:6" ht="31.5" x14ac:dyDescent="0.25">
      <c r="A625" s="13" t="s">
        <v>985</v>
      </c>
      <c r="B625" s="20" t="s">
        <v>986</v>
      </c>
      <c r="C625" s="13" t="s">
        <v>182</v>
      </c>
      <c r="D625" s="23">
        <v>60</v>
      </c>
      <c r="E625" s="17">
        <f>+'[61]Apu actividades2'!F927</f>
        <v>25325</v>
      </c>
      <c r="F625" s="17">
        <f t="shared" si="76"/>
        <v>1519500</v>
      </c>
    </row>
    <row r="626" spans="1:6" ht="15.75" x14ac:dyDescent="0.25">
      <c r="A626" s="13" t="s">
        <v>987</v>
      </c>
      <c r="B626" s="20" t="s">
        <v>181</v>
      </c>
      <c r="C626" s="13" t="s">
        <v>182</v>
      </c>
      <c r="D626" s="23">
        <v>4</v>
      </c>
      <c r="E626" s="17">
        <f>+'[61]Apu actividades2'!F887</f>
        <v>25596</v>
      </c>
      <c r="F626" s="17">
        <f t="shared" si="76"/>
        <v>102384</v>
      </c>
    </row>
    <row r="627" spans="1:6" ht="47.25" x14ac:dyDescent="0.25">
      <c r="A627" s="13" t="s">
        <v>988</v>
      </c>
      <c r="B627" s="20" t="s">
        <v>184</v>
      </c>
      <c r="C627" s="13" t="s">
        <v>182</v>
      </c>
      <c r="D627" s="23">
        <v>50</v>
      </c>
      <c r="E627" s="17">
        <f>+'[61]Apu actividades2'!F1329</f>
        <v>43413</v>
      </c>
      <c r="F627" s="17">
        <f t="shared" si="76"/>
        <v>2170650</v>
      </c>
    </row>
    <row r="628" spans="1:6" ht="31.5" x14ac:dyDescent="0.25">
      <c r="A628" s="13" t="s">
        <v>989</v>
      </c>
      <c r="B628" s="20" t="s">
        <v>990</v>
      </c>
      <c r="C628" s="13" t="s">
        <v>17</v>
      </c>
      <c r="D628" s="23">
        <v>29</v>
      </c>
      <c r="E628" s="17">
        <f>+'[61]Apu actividades2'!F1222</f>
        <v>48345</v>
      </c>
      <c r="F628" s="17">
        <f t="shared" si="76"/>
        <v>1402005</v>
      </c>
    </row>
    <row r="629" spans="1:6" ht="31.5" x14ac:dyDescent="0.25">
      <c r="A629" s="13" t="s">
        <v>991</v>
      </c>
      <c r="B629" s="20" t="s">
        <v>992</v>
      </c>
      <c r="C629" s="13" t="s">
        <v>189</v>
      </c>
      <c r="D629" s="23">
        <v>580</v>
      </c>
      <c r="E629" s="17">
        <f>+'[61]Apu actividades2'!F2406</f>
        <v>9283</v>
      </c>
      <c r="F629" s="17">
        <f t="shared" si="76"/>
        <v>5384140</v>
      </c>
    </row>
    <row r="630" spans="1:6" ht="31.5" x14ac:dyDescent="0.25">
      <c r="A630" s="13" t="s">
        <v>993</v>
      </c>
      <c r="B630" s="20" t="s">
        <v>994</v>
      </c>
      <c r="C630" s="13" t="s">
        <v>17</v>
      </c>
      <c r="D630" s="23">
        <v>112</v>
      </c>
      <c r="E630" s="17">
        <f>+'[61]Apu actividades2'!F2413</f>
        <v>8028</v>
      </c>
      <c r="F630" s="17">
        <f t="shared" si="76"/>
        <v>899136</v>
      </c>
    </row>
    <row r="631" spans="1:6" ht="31.5" x14ac:dyDescent="0.25">
      <c r="A631" s="13" t="s">
        <v>995</v>
      </c>
      <c r="B631" s="20" t="s">
        <v>996</v>
      </c>
      <c r="C631" s="13" t="s">
        <v>182</v>
      </c>
      <c r="D631" s="23">
        <v>8</v>
      </c>
      <c r="E631" s="17">
        <f>+'[61]Apu actividades2'!F47</f>
        <v>465504</v>
      </c>
      <c r="F631" s="17">
        <f t="shared" si="76"/>
        <v>3724032</v>
      </c>
    </row>
    <row r="632" spans="1:6" ht="47.25" x14ac:dyDescent="0.25">
      <c r="A632" s="13" t="s">
        <v>997</v>
      </c>
      <c r="B632" s="20" t="s">
        <v>998</v>
      </c>
      <c r="C632" s="13" t="s">
        <v>17</v>
      </c>
      <c r="D632" s="23">
        <v>112</v>
      </c>
      <c r="E632" s="17">
        <f>+'[61]Apu actividades2'!F2003</f>
        <v>138130</v>
      </c>
      <c r="F632" s="17">
        <f t="shared" si="76"/>
        <v>15470560</v>
      </c>
    </row>
    <row r="633" spans="1:6" ht="47.25" x14ac:dyDescent="0.25">
      <c r="A633" s="13" t="s">
        <v>999</v>
      </c>
      <c r="B633" s="20" t="s">
        <v>1000</v>
      </c>
      <c r="C633" s="13" t="s">
        <v>49</v>
      </c>
      <c r="D633" s="23">
        <v>18</v>
      </c>
      <c r="E633" s="17">
        <f>+'[61]Apu actividades2'!F2938</f>
        <v>64500</v>
      </c>
      <c r="F633" s="17">
        <f t="shared" si="76"/>
        <v>1161000</v>
      </c>
    </row>
    <row r="634" spans="1:6" ht="63" x14ac:dyDescent="0.25">
      <c r="A634" s="13" t="s">
        <v>1001</v>
      </c>
      <c r="B634" s="20" t="s">
        <v>1002</v>
      </c>
      <c r="C634" s="13" t="s">
        <v>49</v>
      </c>
      <c r="D634" s="23">
        <v>1</v>
      </c>
      <c r="E634" s="17">
        <f>+'[61]Apu actividades2'!F2963</f>
        <v>21084480</v>
      </c>
      <c r="F634" s="17">
        <f t="shared" si="76"/>
        <v>21084480</v>
      </c>
    </row>
    <row r="635" spans="1:6" ht="126" x14ac:dyDescent="0.25">
      <c r="A635" s="13" t="s">
        <v>1003</v>
      </c>
      <c r="B635" s="20" t="s">
        <v>1004</v>
      </c>
      <c r="C635" s="13" t="s">
        <v>17</v>
      </c>
      <c r="D635" s="23">
        <v>72</v>
      </c>
      <c r="E635" s="17">
        <f>+'[61]Apu actividades2'!F873</f>
        <v>164993</v>
      </c>
      <c r="F635" s="17">
        <f t="shared" si="76"/>
        <v>11879496</v>
      </c>
    </row>
    <row r="636" spans="1:6" ht="31.5" x14ac:dyDescent="0.25">
      <c r="A636" s="13" t="s">
        <v>1005</v>
      </c>
      <c r="B636" s="20" t="s">
        <v>1006</v>
      </c>
      <c r="C636" s="13" t="s">
        <v>17</v>
      </c>
      <c r="D636" s="23">
        <v>54</v>
      </c>
      <c r="E636" s="17">
        <f>+'[61]Apu actividades2'!F2425</f>
        <v>31015</v>
      </c>
      <c r="F636" s="17">
        <f t="shared" si="76"/>
        <v>1674810</v>
      </c>
    </row>
    <row r="637" spans="1:6" ht="63" x14ac:dyDescent="0.25">
      <c r="A637" s="13" t="s">
        <v>1007</v>
      </c>
      <c r="B637" s="20" t="s">
        <v>1008</v>
      </c>
      <c r="C637" s="13" t="s">
        <v>49</v>
      </c>
      <c r="D637" s="23">
        <v>1</v>
      </c>
      <c r="E637" s="17">
        <f>+'[61]Apu actividades2'!F2951</f>
        <v>774007</v>
      </c>
      <c r="F637" s="17">
        <f t="shared" si="76"/>
        <v>774007</v>
      </c>
    </row>
    <row r="638" spans="1:6" ht="94.5" x14ac:dyDescent="0.25">
      <c r="A638" s="13" t="s">
        <v>1009</v>
      </c>
      <c r="B638" s="20" t="s">
        <v>197</v>
      </c>
      <c r="C638" s="13" t="s">
        <v>49</v>
      </c>
      <c r="D638" s="23">
        <v>3</v>
      </c>
      <c r="E638" s="17">
        <f>+'[61]Apu actividades2'!F2204</f>
        <v>821328</v>
      </c>
      <c r="F638" s="17">
        <f t="shared" si="76"/>
        <v>2463984</v>
      </c>
    </row>
    <row r="639" spans="1:6" ht="31.5" x14ac:dyDescent="0.25">
      <c r="A639" s="13" t="s">
        <v>1010</v>
      </c>
      <c r="B639" s="20" t="s">
        <v>169</v>
      </c>
      <c r="C639" s="13" t="s">
        <v>17</v>
      </c>
      <c r="D639" s="23">
        <v>116</v>
      </c>
      <c r="E639" s="17">
        <f>+'[61]Apu actividades2'!F2248</f>
        <v>110315</v>
      </c>
      <c r="F639" s="17">
        <f t="shared" si="76"/>
        <v>12796540</v>
      </c>
    </row>
    <row r="640" spans="1:6" ht="63" x14ac:dyDescent="0.25">
      <c r="A640" s="13" t="s">
        <v>1011</v>
      </c>
      <c r="B640" s="20" t="s">
        <v>1012</v>
      </c>
      <c r="C640" s="13" t="s">
        <v>26</v>
      </c>
      <c r="D640" s="23">
        <v>334</v>
      </c>
      <c r="E640" s="17">
        <f>+'[61]Apu actividades2'!F2452</f>
        <v>8649</v>
      </c>
      <c r="F640" s="17">
        <f t="shared" si="76"/>
        <v>2888766</v>
      </c>
    </row>
    <row r="641" spans="1:6" ht="78.75" x14ac:dyDescent="0.25">
      <c r="A641" s="13" t="s">
        <v>1013</v>
      </c>
      <c r="B641" s="20" t="s">
        <v>202</v>
      </c>
      <c r="C641" s="13" t="s">
        <v>49</v>
      </c>
      <c r="D641" s="23">
        <v>24</v>
      </c>
      <c r="E641" s="17">
        <f>+'[61]Apu actividades2'!F243</f>
        <v>167418</v>
      </c>
      <c r="F641" s="17">
        <f t="shared" si="76"/>
        <v>4018032</v>
      </c>
    </row>
    <row r="642" spans="1:6" ht="63" x14ac:dyDescent="0.25">
      <c r="A642" s="13" t="s">
        <v>1014</v>
      </c>
      <c r="B642" s="20" t="s">
        <v>1015</v>
      </c>
      <c r="C642" s="13" t="s">
        <v>49</v>
      </c>
      <c r="D642" s="23">
        <v>8</v>
      </c>
      <c r="E642" s="17">
        <f>+'[61]Apu actividades2'!$F$1445</f>
        <v>48857</v>
      </c>
      <c r="F642" s="17">
        <f t="shared" si="76"/>
        <v>390856</v>
      </c>
    </row>
    <row r="643" spans="1:6" ht="47.25" x14ac:dyDescent="0.25">
      <c r="A643" s="13" t="s">
        <v>1016</v>
      </c>
      <c r="B643" s="20" t="s">
        <v>1017</v>
      </c>
      <c r="C643" s="13" t="s">
        <v>17</v>
      </c>
      <c r="D643" s="23">
        <v>170</v>
      </c>
      <c r="E643" s="17">
        <f>+'[61]Apu actividades2'!F1530</f>
        <v>25650</v>
      </c>
      <c r="F643" s="17">
        <f t="shared" si="76"/>
        <v>4360500</v>
      </c>
    </row>
    <row r="644" spans="1:6" ht="47.25" x14ac:dyDescent="0.25">
      <c r="A644" s="13" t="s">
        <v>1018</v>
      </c>
      <c r="B644" s="20" t="s">
        <v>208</v>
      </c>
      <c r="C644" s="13" t="s">
        <v>49</v>
      </c>
      <c r="D644" s="23">
        <v>8</v>
      </c>
      <c r="E644" s="17">
        <f>+'[61]Apu actividades2'!$F$1033</f>
        <v>68301</v>
      </c>
      <c r="F644" s="17">
        <f t="shared" si="76"/>
        <v>546408</v>
      </c>
    </row>
    <row r="645" spans="1:6" ht="141.75" x14ac:dyDescent="0.25">
      <c r="A645" s="13" t="s">
        <v>1019</v>
      </c>
      <c r="B645" s="20" t="s">
        <v>210</v>
      </c>
      <c r="C645" s="13" t="s">
        <v>26</v>
      </c>
      <c r="D645" s="23">
        <v>14</v>
      </c>
      <c r="E645" s="17">
        <f>+'[61]Apu actividades2'!F709</f>
        <v>147955</v>
      </c>
      <c r="F645" s="17">
        <f t="shared" si="76"/>
        <v>2071370</v>
      </c>
    </row>
    <row r="646" spans="1:6" ht="141.75" x14ac:dyDescent="0.25">
      <c r="A646" s="13" t="s">
        <v>1020</v>
      </c>
      <c r="B646" s="20" t="s">
        <v>212</v>
      </c>
      <c r="C646" s="13" t="s">
        <v>26</v>
      </c>
      <c r="D646" s="23">
        <v>21</v>
      </c>
      <c r="E646" s="17">
        <f>+'[61]Apu actividades2'!F2527</f>
        <v>33782</v>
      </c>
      <c r="F646" s="17">
        <f t="shared" si="76"/>
        <v>709422</v>
      </c>
    </row>
    <row r="647" spans="1:6" ht="23.25" customHeight="1" x14ac:dyDescent="0.25">
      <c r="A647" s="13" t="s">
        <v>1021</v>
      </c>
      <c r="B647" s="20" t="s">
        <v>1022</v>
      </c>
      <c r="C647" s="13" t="s">
        <v>49</v>
      </c>
      <c r="D647" s="23">
        <v>2</v>
      </c>
      <c r="E647" s="17">
        <v>879000</v>
      </c>
      <c r="F647" s="17">
        <f t="shared" si="76"/>
        <v>1758000</v>
      </c>
    </row>
    <row r="648" spans="1:6" ht="15.75" x14ac:dyDescent="0.25">
      <c r="A648" s="18"/>
      <c r="B648" s="21" t="s">
        <v>150</v>
      </c>
      <c r="C648" s="18"/>
      <c r="D648" s="18"/>
      <c r="E648" s="18"/>
      <c r="F648" s="34">
        <f>SUM(F569:F647)</f>
        <v>156688519</v>
      </c>
    </row>
    <row r="649" spans="1:6" ht="15.75" x14ac:dyDescent="0.25">
      <c r="A649" s="60" t="s">
        <v>780</v>
      </c>
      <c r="B649" s="61"/>
      <c r="C649" s="61"/>
      <c r="D649" s="61"/>
      <c r="E649" s="62"/>
      <c r="F649" s="10">
        <f>+F648++F566+F542+F522+F515</f>
        <v>798730027</v>
      </c>
    </row>
    <row r="650" spans="1:6" ht="15.75" x14ac:dyDescent="0.25">
      <c r="A650" s="60" t="s">
        <v>781</v>
      </c>
      <c r="B650" s="61" t="s">
        <v>781</v>
      </c>
      <c r="C650" s="61"/>
      <c r="D650" s="61"/>
      <c r="E650" s="62"/>
      <c r="F650" s="10">
        <f>ROUND(F649*0.23,0)</f>
        <v>183707906</v>
      </c>
    </row>
    <row r="651" spans="1:6" ht="15.75" x14ac:dyDescent="0.25">
      <c r="A651" s="60" t="s">
        <v>782</v>
      </c>
      <c r="B651" s="61" t="s">
        <v>782</v>
      </c>
      <c r="C651" s="61"/>
      <c r="D651" s="61"/>
      <c r="E651" s="62"/>
      <c r="F651" s="10">
        <f>ROUND(F649*0.05,0)</f>
        <v>39936501</v>
      </c>
    </row>
    <row r="652" spans="1:6" ht="15.75" x14ac:dyDescent="0.25">
      <c r="A652" s="60" t="s">
        <v>783</v>
      </c>
      <c r="B652" s="61" t="s">
        <v>783</v>
      </c>
      <c r="C652" s="61"/>
      <c r="D652" s="61"/>
      <c r="E652" s="62"/>
      <c r="F652" s="10">
        <f>ROUND(F649*0.02,0)+1</f>
        <v>15974602</v>
      </c>
    </row>
    <row r="653" spans="1:6" ht="15.75" x14ac:dyDescent="0.25">
      <c r="A653" s="60" t="s">
        <v>784</v>
      </c>
      <c r="B653" s="61" t="s">
        <v>784</v>
      </c>
      <c r="C653" s="61"/>
      <c r="D653" s="61"/>
      <c r="E653" s="62"/>
      <c r="F653" s="10">
        <f>SUM(F650:F652)</f>
        <v>239619009</v>
      </c>
    </row>
    <row r="654" spans="1:6" ht="15.75" x14ac:dyDescent="0.25">
      <c r="A654" s="60" t="s">
        <v>785</v>
      </c>
      <c r="B654" s="61" t="s">
        <v>785</v>
      </c>
      <c r="C654" s="61"/>
      <c r="D654" s="61"/>
      <c r="E654" s="62"/>
      <c r="F654" s="10">
        <f>F653+F649</f>
        <v>1038349036</v>
      </c>
    </row>
    <row r="655" spans="1:6" ht="15.75" x14ac:dyDescent="0.25">
      <c r="A655" s="60" t="s">
        <v>786</v>
      </c>
      <c r="B655" s="61" t="s">
        <v>786</v>
      </c>
      <c r="C655" s="61"/>
      <c r="D655" s="61"/>
      <c r="E655" s="62"/>
      <c r="F655" s="10">
        <f>ROUND(F649*0.19*0.05,0)</f>
        <v>7587935</v>
      </c>
    </row>
    <row r="656" spans="1:6" ht="15.75" x14ac:dyDescent="0.25">
      <c r="A656" s="63" t="s">
        <v>1023</v>
      </c>
      <c r="B656" s="64" t="s">
        <v>788</v>
      </c>
      <c r="C656" s="64"/>
      <c r="D656" s="64"/>
      <c r="E656" s="65"/>
      <c r="F656" s="46">
        <f>F654+F655</f>
        <v>1045936971</v>
      </c>
    </row>
    <row r="657" spans="1:6" ht="15.75" x14ac:dyDescent="0.25">
      <c r="A657" s="49"/>
      <c r="B657" s="49"/>
      <c r="C657" s="49"/>
      <c r="D657" s="49"/>
      <c r="E657" s="49"/>
      <c r="F657" s="50"/>
    </row>
    <row r="658" spans="1:6" ht="15.75" x14ac:dyDescent="0.25">
      <c r="A658" s="60" t="s">
        <v>780</v>
      </c>
      <c r="B658" s="61"/>
      <c r="C658" s="61"/>
      <c r="D658" s="61"/>
      <c r="E658" s="62"/>
      <c r="F658" s="10">
        <f>+F649+F478</f>
        <v>2105012676</v>
      </c>
    </row>
    <row r="659" spans="1:6" ht="15.75" x14ac:dyDescent="0.25">
      <c r="A659" s="60" t="s">
        <v>781</v>
      </c>
      <c r="B659" s="61" t="s">
        <v>781</v>
      </c>
      <c r="C659" s="61"/>
      <c r="D659" s="61"/>
      <c r="E659" s="62"/>
      <c r="F659" s="10">
        <f>ROUND(F658*0.23,0)</f>
        <v>484152915</v>
      </c>
    </row>
    <row r="660" spans="1:6" ht="15.75" x14ac:dyDescent="0.25">
      <c r="A660" s="60" t="s">
        <v>782</v>
      </c>
      <c r="B660" s="61" t="s">
        <v>782</v>
      </c>
      <c r="C660" s="61"/>
      <c r="D660" s="61"/>
      <c r="E660" s="62"/>
      <c r="F660" s="10">
        <f>ROUND(F658*0.05,0)</f>
        <v>105250634</v>
      </c>
    </row>
    <row r="661" spans="1:6" ht="15.75" x14ac:dyDescent="0.25">
      <c r="A661" s="60" t="s">
        <v>783</v>
      </c>
      <c r="B661" s="61" t="s">
        <v>783</v>
      </c>
      <c r="C661" s="61"/>
      <c r="D661" s="61"/>
      <c r="E661" s="62"/>
      <c r="F661" s="10">
        <f>ROUND(F658*0.02,0)+1</f>
        <v>42100255</v>
      </c>
    </row>
    <row r="662" spans="1:6" ht="15.75" x14ac:dyDescent="0.25">
      <c r="A662" s="60" t="s">
        <v>784</v>
      </c>
      <c r="B662" s="61" t="s">
        <v>784</v>
      </c>
      <c r="C662" s="61"/>
      <c r="D662" s="61"/>
      <c r="E662" s="62"/>
      <c r="F662" s="10">
        <f>SUM(F659:F661)</f>
        <v>631503804</v>
      </c>
    </row>
    <row r="663" spans="1:6" ht="15.75" x14ac:dyDescent="0.25">
      <c r="A663" s="60" t="s">
        <v>785</v>
      </c>
      <c r="B663" s="61" t="s">
        <v>785</v>
      </c>
      <c r="C663" s="61"/>
      <c r="D663" s="61"/>
      <c r="E663" s="62"/>
      <c r="F663" s="10">
        <f>F662+F658</f>
        <v>2736516480</v>
      </c>
    </row>
    <row r="664" spans="1:6" ht="15.75" x14ac:dyDescent="0.25">
      <c r="A664" s="60" t="s">
        <v>786</v>
      </c>
      <c r="B664" s="61" t="s">
        <v>786</v>
      </c>
      <c r="C664" s="61"/>
      <c r="D664" s="61"/>
      <c r="E664" s="62"/>
      <c r="F664" s="10">
        <f>ROUND(F658*0.19*0.05,0)</f>
        <v>19997620</v>
      </c>
    </row>
    <row r="665" spans="1:6" ht="15.75" x14ac:dyDescent="0.25">
      <c r="A665" s="63" t="s">
        <v>1024</v>
      </c>
      <c r="B665" s="64" t="s">
        <v>788</v>
      </c>
      <c r="C665" s="64"/>
      <c r="D665" s="64"/>
      <c r="E665" s="65"/>
      <c r="F665" s="46">
        <f>F663+F664</f>
        <v>2756514100</v>
      </c>
    </row>
    <row r="666" spans="1:6" ht="15.75" x14ac:dyDescent="0.25">
      <c r="A666" s="49"/>
      <c r="B666" s="49"/>
      <c r="C666" s="49"/>
      <c r="D666" s="49"/>
      <c r="E666" s="49"/>
      <c r="F666" s="50"/>
    </row>
    <row r="667" spans="1:6" ht="15.75" x14ac:dyDescent="0.25">
      <c r="A667" s="49"/>
      <c r="B667" s="49"/>
      <c r="C667" s="49"/>
      <c r="D667" s="49"/>
      <c r="E667" s="49"/>
      <c r="F667" s="50"/>
    </row>
    <row r="669" spans="1:6" ht="15.75" x14ac:dyDescent="0.25">
      <c r="A669" s="51" t="s">
        <v>1025</v>
      </c>
      <c r="B669" s="52"/>
      <c r="C669" s="51"/>
      <c r="D669" s="51"/>
      <c r="E669" s="53"/>
      <c r="F669" s="50"/>
    </row>
    <row r="670" spans="1:6" ht="15" x14ac:dyDescent="0.25">
      <c r="A670" s="54"/>
      <c r="B670" s="54"/>
      <c r="C670" s="54"/>
      <c r="D670" s="54"/>
      <c r="E670" s="55"/>
      <c r="F670" s="54"/>
    </row>
    <row r="671" spans="1:6" ht="15" x14ac:dyDescent="0.25">
      <c r="A671" s="54"/>
      <c r="B671" s="54" t="s">
        <v>1026</v>
      </c>
      <c r="C671" s="54"/>
      <c r="D671" s="54" t="s">
        <v>1027</v>
      </c>
      <c r="E671" s="55"/>
      <c r="F671" s="54"/>
    </row>
    <row r="672" spans="1:6" ht="15" x14ac:dyDescent="0.25">
      <c r="A672" s="54"/>
      <c r="B672" s="54" t="s">
        <v>1028</v>
      </c>
      <c r="C672" s="54"/>
      <c r="D672" s="54" t="s">
        <v>1029</v>
      </c>
      <c r="E672" s="55"/>
      <c r="F672" s="54"/>
    </row>
    <row r="673" spans="1:6" ht="15" x14ac:dyDescent="0.25">
      <c r="A673" s="54"/>
      <c r="B673" s="54" t="s">
        <v>1030</v>
      </c>
      <c r="C673" s="54"/>
      <c r="D673" s="54" t="s">
        <v>1030</v>
      </c>
      <c r="E673" s="55"/>
      <c r="F673" s="54"/>
    </row>
    <row r="676" spans="1:6" ht="15" x14ac:dyDescent="0.25">
      <c r="B676" s="51" t="s">
        <v>1031</v>
      </c>
      <c r="C676" s="51"/>
      <c r="D676" s="51"/>
      <c r="E676" s="53"/>
    </row>
    <row r="677" spans="1:6" ht="15" x14ac:dyDescent="0.25">
      <c r="C677" s="51"/>
      <c r="D677" s="51"/>
      <c r="E677" s="53"/>
    </row>
    <row r="678" spans="1:6" ht="15" x14ac:dyDescent="0.25">
      <c r="C678" s="51"/>
      <c r="D678" s="51"/>
      <c r="E678" s="53"/>
    </row>
    <row r="679" spans="1:6" ht="15" x14ac:dyDescent="0.25">
      <c r="A679" s="66" t="s">
        <v>1032</v>
      </c>
      <c r="B679" s="66"/>
      <c r="C679" s="66"/>
      <c r="D679" s="66"/>
      <c r="E679" s="66"/>
      <c r="F679" s="66"/>
    </row>
    <row r="680" spans="1:6" ht="15" x14ac:dyDescent="0.25">
      <c r="A680" s="66" t="s">
        <v>1033</v>
      </c>
      <c r="B680" s="66"/>
      <c r="C680" s="66"/>
      <c r="D680" s="66"/>
      <c r="E680" s="66"/>
      <c r="F680" s="66"/>
    </row>
    <row r="681" spans="1:6" ht="15" x14ac:dyDescent="0.25">
      <c r="A681" s="66" t="s">
        <v>1034</v>
      </c>
      <c r="B681" s="66"/>
      <c r="C681" s="66"/>
      <c r="D681" s="66"/>
      <c r="E681" s="66"/>
      <c r="F681" s="66"/>
    </row>
    <row r="682" spans="1:6" x14ac:dyDescent="0.25">
      <c r="A682" s="58"/>
      <c r="F682" s="58"/>
    </row>
  </sheetData>
  <mergeCells count="35">
    <mergeCell ref="A8:F9"/>
    <mergeCell ref="A2:F2"/>
    <mergeCell ref="A3:F3"/>
    <mergeCell ref="A4:F4"/>
    <mergeCell ref="A5:F5"/>
    <mergeCell ref="A6:F6"/>
    <mergeCell ref="A650:E650"/>
    <mergeCell ref="A478:E478"/>
    <mergeCell ref="A479:E479"/>
    <mergeCell ref="A480:E480"/>
    <mergeCell ref="A481:E481"/>
    <mergeCell ref="A482:E482"/>
    <mergeCell ref="A483:E483"/>
    <mergeCell ref="A484:E484"/>
    <mergeCell ref="A485:E485"/>
    <mergeCell ref="A486:F487"/>
    <mergeCell ref="A488:F489"/>
    <mergeCell ref="A649:E649"/>
    <mergeCell ref="A663:E663"/>
    <mergeCell ref="A651:E651"/>
    <mergeCell ref="A652:E652"/>
    <mergeCell ref="A653:E653"/>
    <mergeCell ref="A654:E654"/>
    <mergeCell ref="A655:E655"/>
    <mergeCell ref="A656:E656"/>
    <mergeCell ref="A658:E658"/>
    <mergeCell ref="A659:E659"/>
    <mergeCell ref="A660:E660"/>
    <mergeCell ref="A661:E661"/>
    <mergeCell ref="A662:E662"/>
    <mergeCell ref="A664:E664"/>
    <mergeCell ref="A665:E665"/>
    <mergeCell ref="A679:F679"/>
    <mergeCell ref="A680:F680"/>
    <mergeCell ref="A681:F681"/>
  </mergeCells>
  <printOptions horizontalCentered="1"/>
  <pageMargins left="0.59055118110236227" right="0.59055118110236227" top="0.82677165354330717" bottom="0.82677165354330717" header="0.31496062992125984" footer="0.31496062992125984"/>
  <pageSetup scale="85" fitToHeight="0" orientation="portrait" r:id="rId1"/>
  <headerFooter>
    <oddFooter>&amp;A&amp;RPágina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vt:lpstr>
      <vt:lpstr>'Presupuesto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2024-07-19T21:03:45Z</dcterms:created>
  <dcterms:modified xsi:type="dcterms:W3CDTF">2024-07-19T21:50:33Z</dcterms:modified>
</cp:coreProperties>
</file>